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3090" windowWidth="14355" windowHeight="9780"/>
  </bookViews>
  <sheets>
    <sheet name="Specified Pool Sale Class A" sheetId="3" r:id="rId1"/>
    <sheet name="Specified Pool Sale Class B" sheetId="1" r:id="rId2"/>
    <sheet name="Basket Sale Class C" sheetId="2" r:id="rId3"/>
  </sheets>
  <definedNames>
    <definedName name="solver_adj" localSheetId="0" hidden="1">'Specified Pool Sale Class A'!$E$17</definedName>
    <definedName name="solver_adj" localSheetId="1" hidden="1">'Specified Pool Sale Class B'!$E$17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'Specified Pool Sale Class A'!$F$17</definedName>
    <definedName name="solver_opt" localSheetId="1" hidden="1">'Specified Pool Sale Class B'!$F$17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25</definedName>
    <definedName name="solver_val" localSheetId="1" hidden="1">25</definedName>
    <definedName name="solver_ver" localSheetId="0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<sst xmlns="http://schemas.openxmlformats.org/spreadsheetml/2006/main" count="104" uniqueCount="61">
  <si>
    <t>Security</t>
  </si>
  <si>
    <t>Settlement</t>
  </si>
  <si>
    <t>Description</t>
  </si>
  <si>
    <t>CUSIP</t>
  </si>
  <si>
    <t>Term</t>
  </si>
  <si>
    <t>Coupon</t>
  </si>
  <si>
    <t>Date</t>
  </si>
  <si>
    <t>30-year</t>
  </si>
  <si>
    <t xml:space="preserve">   Auction Sale Amount</t>
  </si>
  <si>
    <t>Original Face</t>
  </si>
  <si>
    <t>Total:</t>
  </si>
  <si>
    <t>Operation Time: 2:00 PM - 2:30 PM</t>
  </si>
  <si>
    <t>Operation Type: Specified Pool Sale</t>
  </si>
  <si>
    <t>Max Sale Amount</t>
  </si>
  <si>
    <t>/ Current Face*</t>
  </si>
  <si>
    <t>* Current face value as of the publication of this schedule</t>
  </si>
  <si>
    <t>(Current Face)*</t>
  </si>
  <si>
    <t>Operation Type: Basket Sale</t>
  </si>
  <si>
    <t>Operation Date: 04/18/2017</t>
  </si>
  <si>
    <t>$30 million</t>
  </si>
  <si>
    <t>Operation Date: 04/20/2017</t>
  </si>
  <si>
    <t>3128MJWQ9</t>
  </si>
  <si>
    <t>3138WEG29</t>
  </si>
  <si>
    <t>31335AHN1</t>
  </si>
  <si>
    <t xml:space="preserve">FG G08654 </t>
  </si>
  <si>
    <t xml:space="preserve">FN AS4716 </t>
  </si>
  <si>
    <t xml:space="preserve">FG G60237 </t>
  </si>
  <si>
    <t>FG G15850</t>
  </si>
  <si>
    <t>FN AL7960</t>
  </si>
  <si>
    <t>FN AL8851</t>
  </si>
  <si>
    <t>15-year</t>
  </si>
  <si>
    <t>3128MEWK3</t>
  </si>
  <si>
    <t>3138EQZ21</t>
  </si>
  <si>
    <t>3138ETZR0</t>
  </si>
  <si>
    <t>Operation Date: 4/25/2017</t>
  </si>
  <si>
    <t xml:space="preserve">GN AG5832 </t>
  </si>
  <si>
    <t xml:space="preserve">GN AB3179 </t>
  </si>
  <si>
    <t xml:space="preserve">GN AG7703 </t>
  </si>
  <si>
    <t xml:space="preserve">GN AG8674 </t>
  </si>
  <si>
    <t xml:space="preserve">GN AH3592 </t>
  </si>
  <si>
    <t xml:space="preserve">GN AC2472 </t>
  </si>
  <si>
    <t xml:space="preserve">GN AF6942 </t>
  </si>
  <si>
    <t xml:space="preserve">GN AE8850 </t>
  </si>
  <si>
    <t xml:space="preserve">GN AG5083 </t>
  </si>
  <si>
    <t xml:space="preserve">GN AF6730 </t>
  </si>
  <si>
    <t xml:space="preserve">GN AE6438 </t>
  </si>
  <si>
    <t xml:space="preserve">GN AG1569 </t>
  </si>
  <si>
    <t xml:space="preserve">GN AD4621 </t>
  </si>
  <si>
    <t>36182APR6</t>
  </si>
  <si>
    <t>36178NQ85</t>
  </si>
  <si>
    <t>36182CRY5</t>
  </si>
  <si>
    <t>36182DT70</t>
  </si>
  <si>
    <t>36182K7D5</t>
  </si>
  <si>
    <t>36179BW91</t>
  </si>
  <si>
    <t>36181NWB6</t>
  </si>
  <si>
    <t>36181CZP6</t>
  </si>
  <si>
    <t>36181YUG3</t>
  </si>
  <si>
    <t>36181NPP3</t>
  </si>
  <si>
    <t>36181AEK4</t>
  </si>
  <si>
    <t>36181UW61</t>
  </si>
  <si>
    <t>36180GD23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</si>
</sst>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[$-409]m/d/yy\ h:mm\ AM/PM;@"/>
    <numFmt numFmtId="167" formatCode="&quot;$&quot;#,##0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sz val="10"/>
      <name val="Verdana"/>
      <family val="2"/>
    </font>
    <font>
      <sz val="10"/>
      <name val="Arial"/>
      <family val="2"/>
    </font>
    <font>
      <sz val="11"/>
      <color rgb="FFFF0000"/>
      <name val="Wingdings"/>
      <charset val="2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4" fillId="2" borderId="9" applyNumberFormat="0" applyBorder="0" applyProtection="0"/>
    <xf numFmtId="0" fontId="4" fillId="2" borderId="10" applyNumberFormat="0" applyProtection="0"/>
    <xf numFmtId="0" fontId="4" fillId="2" borderId="10" applyNumberFormat="0" applyProtection="0"/>
    <xf numFmtId="37" fontId="5" fillId="0" borderId="10">
      <alignment horizontal="center" vertical="center"/>
      <protection locked="0"/>
    </xf>
    <xf numFmtId="37" fontId="5" fillId="0" borderId="10">
      <alignment horizontal="center" vertical="center"/>
      <protection locked="0"/>
    </xf>
    <xf numFmtId="0" fontId="6" fillId="0" borderId="0">
      <alignment vertical="top"/>
    </xf>
    <xf numFmtId="0" fontId="6" fillId="0" borderId="0">
      <alignment vertical="top"/>
    </xf>
    <xf numFmtId="0" fontId="7" fillId="3" borderId="11" applyNumberFormat="0" applyFont="0" applyBorder="0" applyAlignment="0" applyProtection="0">
      <alignment horizontal="center" vertical="center"/>
    </xf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4" borderId="10" applyNumberFormat="0" applyFont="0" applyBorder="0" applyAlignment="0" applyProtection="0">
      <alignment horizontal="center"/>
    </xf>
    <xf numFmtId="0" fontId="6" fillId="4" borderId="10" applyNumberFormat="0" applyFont="0" applyBorder="0" applyAlignment="0" applyProtection="0">
      <alignment horizontal="center"/>
    </xf>
    <xf numFmtId="0" fontId="4" fillId="2" borderId="12" applyNumberFormat="0" applyFon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6" fillId="0" borderId="0"/>
    <xf numFmtId="9" fontId="6" fillId="0" borderId="0" applyFont="0" applyFill="0" applyBorder="0" applyAlignment="0" applyProtection="0"/>
    <xf numFmtId="3" fontId="6" fillId="5" borderId="10" applyFont="0" applyProtection="0">
      <alignment horizontal="right"/>
    </xf>
    <xf numFmtId="3" fontId="6" fillId="5" borderId="10" applyFont="0" applyProtection="0">
      <alignment horizontal="right"/>
    </xf>
    <xf numFmtId="9" fontId="6" fillId="5" borderId="10" applyFont="0" applyProtection="0">
      <alignment horizontal="right"/>
    </xf>
    <xf numFmtId="9" fontId="6" fillId="5" borderId="10" applyFont="0" applyProtection="0">
      <alignment horizontal="right"/>
    </xf>
    <xf numFmtId="0" fontId="4" fillId="2" borderId="9" applyNumberFormat="0" applyFill="0" applyBorder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167" fontId="3" fillId="0" borderId="14" xfId="0" applyNumberFormat="1" applyFont="1" applyBorder="1" applyAlignment="1">
      <alignment horizontal="center"/>
    </xf>
    <xf numFmtId="0" fontId="3" fillId="0" borderId="15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/>
    <xf numFmtId="169" fontId="3" fillId="0" borderId="0" xfId="45" applyNumberFormat="1" applyFont="1" applyBorder="1" applyAlignment="1">
      <alignment horizontal="center"/>
    </xf>
  </cellXfs>
  <cellStyles count="46">
    <cellStyle name="'[Prototype - dialogs.xlsm]17. MR-Equity Result'!$A$12:$M$12" xfId="1"/>
    <cellStyle name="'[Prototype - dialogs.xlsm]17. MR-Equity Result'!$A$12:$N$12" xfId="2"/>
    <cellStyle name="'[Prototype - dialogs.xlsm]17. MR-Equity Result'!$A$12:$N$18" xfId="3"/>
    <cellStyle name="'[Prototype - dialogs.xlsm]20. BS-Statement. of Fin. Pos.'!$J$14:$J$18" xfId="4"/>
    <cellStyle name="'[Prototype - dialogs.xlsm]20. BS-Statement. of Fin. Pos.'!$J$21:$J$28" xfId="5"/>
    <cellStyle name="=C:\WINNT35\SYSTEM32\COMMAND.COM" xfId="6"/>
    <cellStyle name="=C:\WINNT35\SYSTEM32\COMMAND.COM 2" xfId="7"/>
    <cellStyle name="AUTH_FAIL" xfId="8"/>
    <cellStyle name="Comma" xfId="45" builtinId="3"/>
    <cellStyle name="Comma 2" xfId="9"/>
    <cellStyle name="Comma 3" xfId="10"/>
    <cellStyle name="Currency 2" xfId="11"/>
    <cellStyle name="greyed" xfId="12"/>
    <cellStyle name="greyed 2" xfId="13"/>
    <cellStyle name="MarkUp_Table" xfId="14"/>
    <cellStyle name="Normal" xfId="0" builtinId="0"/>
    <cellStyle name="Normal 2" xfId="15"/>
    <cellStyle name="Normal 2 10" xfId="16"/>
    <cellStyle name="Normal 2 11" xfId="17"/>
    <cellStyle name="Normal 2 12" xfId="18"/>
    <cellStyle name="Normal 2 13" xfId="19"/>
    <cellStyle name="Normal 2 14" xfId="20"/>
    <cellStyle name="Normal 2 15" xfId="21"/>
    <cellStyle name="Normal 2 16" xfId="22"/>
    <cellStyle name="Normal 2 2" xfId="23"/>
    <cellStyle name="Normal 2 2 2" xfId="24"/>
    <cellStyle name="Normal 2 3" xfId="25"/>
    <cellStyle name="Normal 2 4" xfId="26"/>
    <cellStyle name="Normal 2 5" xfId="27"/>
    <cellStyle name="Normal 2 6" xfId="28"/>
    <cellStyle name="Normal 2 7" xfId="29"/>
    <cellStyle name="Normal 2 8" xfId="30"/>
    <cellStyle name="Normal 2 9" xfId="31"/>
    <cellStyle name="Normal 3" xfId="32"/>
    <cellStyle name="Normal 3 2" xfId="33"/>
    <cellStyle name="Normal 4" xfId="34"/>
    <cellStyle name="Normal 5" xfId="35"/>
    <cellStyle name="Normal 6" xfId="36"/>
    <cellStyle name="Normal 7" xfId="37"/>
    <cellStyle name="Normal 8" xfId="38"/>
    <cellStyle name="Percent 2" xfId="39"/>
    <cellStyle name="showExposure" xfId="40"/>
    <cellStyle name="showExposure 2" xfId="41"/>
    <cellStyle name="showPercentage" xfId="42"/>
    <cellStyle name="showPercentage 2" xfId="43"/>
    <cellStyle name="Style 1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A12" sqref="A12"/>
    </sheetView>
  </sheetViews>
  <sheetFormatPr defaultRowHeight="12.75" x14ac:dyDescent="0.2"/>
  <cols>
    <col min="1" max="4" width="11.7109375" style="4" customWidth="1"/>
    <col min="5" max="5" width="16.7109375" style="4" customWidth="1"/>
    <col min="6" max="6" width="11.7109375" style="4" customWidth="1"/>
    <col min="7" max="16384" width="9.140625" style="4"/>
  </cols>
  <sheetData>
    <row r="1" spans="1:9" x14ac:dyDescent="0.2">
      <c r="A1" s="4" t="s">
        <v>18</v>
      </c>
    </row>
    <row r="2" spans="1:9" x14ac:dyDescent="0.2">
      <c r="A2" s="4" t="s">
        <v>11</v>
      </c>
    </row>
    <row r="3" spans="1:9" x14ac:dyDescent="0.2">
      <c r="A3" s="4" t="s">
        <v>12</v>
      </c>
    </row>
    <row r="5" spans="1:9" x14ac:dyDescent="0.2">
      <c r="A5" s="1" t="s">
        <v>0</v>
      </c>
      <c r="B5" s="34"/>
      <c r="C5" s="34"/>
      <c r="D5" s="34"/>
      <c r="E5" s="34" t="s">
        <v>13</v>
      </c>
      <c r="F5" s="3" t="s">
        <v>1</v>
      </c>
    </row>
    <row r="6" spans="1:9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16</v>
      </c>
      <c r="F6" s="7" t="s">
        <v>6</v>
      </c>
    </row>
    <row r="7" spans="1:9" ht="12.75" customHeight="1" x14ac:dyDescent="0.2">
      <c r="A7" s="8"/>
      <c r="B7" s="9"/>
      <c r="C7" s="9"/>
      <c r="D7" s="9"/>
      <c r="E7" s="9"/>
      <c r="F7" s="10"/>
    </row>
    <row r="8" spans="1:9" ht="14.25" customHeight="1" x14ac:dyDescent="0.25">
      <c r="A8" s="11" t="s">
        <v>24</v>
      </c>
      <c r="B8" s="36" t="s">
        <v>21</v>
      </c>
      <c r="C8" s="13" t="s">
        <v>7</v>
      </c>
      <c r="D8" s="36">
        <v>3.5</v>
      </c>
      <c r="E8" s="12" t="s">
        <v>19</v>
      </c>
      <c r="F8" s="15">
        <v>42866</v>
      </c>
      <c r="H8" s="38"/>
      <c r="I8" s="38"/>
    </row>
    <row r="9" spans="1:9" ht="14.25" customHeight="1" x14ac:dyDescent="0.25">
      <c r="A9" s="11" t="s">
        <v>25</v>
      </c>
      <c r="B9" s="36" t="s">
        <v>22</v>
      </c>
      <c r="C9" s="13" t="s">
        <v>7</v>
      </c>
      <c r="D9" s="36">
        <v>4</v>
      </c>
      <c r="E9" s="12" t="s">
        <v>19</v>
      </c>
      <c r="F9" s="15">
        <v>42866</v>
      </c>
      <c r="H9" s="38"/>
      <c r="I9" s="38"/>
    </row>
    <row r="10" spans="1:9" ht="14.25" customHeight="1" x14ac:dyDescent="0.25">
      <c r="A10" s="16" t="s">
        <v>26</v>
      </c>
      <c r="B10" s="17" t="s">
        <v>23</v>
      </c>
      <c r="C10" s="18" t="s">
        <v>7</v>
      </c>
      <c r="D10" s="17">
        <v>4.5</v>
      </c>
      <c r="E10" s="17" t="s">
        <v>19</v>
      </c>
      <c r="F10" s="20">
        <v>42866</v>
      </c>
      <c r="H10" s="38"/>
      <c r="I10" s="38"/>
    </row>
    <row r="11" spans="1:9" x14ac:dyDescent="0.2">
      <c r="A11" s="37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11" sqref="B11"/>
    </sheetView>
  </sheetViews>
  <sheetFormatPr defaultRowHeight="12.75" x14ac:dyDescent="0.2"/>
  <cols>
    <col min="1" max="1" width="11.7109375" style="4" customWidth="1"/>
    <col min="2" max="2" width="14.85546875" style="4" customWidth="1"/>
    <col min="3" max="4" width="11.7109375" style="4" customWidth="1"/>
    <col min="5" max="5" width="16.7109375" style="4" customWidth="1"/>
    <col min="6" max="6" width="11.7109375" style="4" customWidth="1"/>
    <col min="7" max="16384" width="9.140625" style="4"/>
  </cols>
  <sheetData>
    <row r="1" spans="1:10" x14ac:dyDescent="0.2">
      <c r="A1" s="4" t="s">
        <v>20</v>
      </c>
    </row>
    <row r="2" spans="1:10" x14ac:dyDescent="0.2">
      <c r="A2" s="4" t="s">
        <v>11</v>
      </c>
    </row>
    <row r="3" spans="1:10" x14ac:dyDescent="0.2">
      <c r="A3" s="4" t="s">
        <v>12</v>
      </c>
    </row>
    <row r="5" spans="1:10" x14ac:dyDescent="0.2">
      <c r="A5" s="1" t="s">
        <v>0</v>
      </c>
      <c r="B5" s="2"/>
      <c r="C5" s="2"/>
      <c r="D5" s="2"/>
      <c r="E5" s="2" t="s">
        <v>13</v>
      </c>
      <c r="F5" s="3" t="s">
        <v>1</v>
      </c>
    </row>
    <row r="6" spans="1:10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16</v>
      </c>
      <c r="F6" s="7" t="s">
        <v>6</v>
      </c>
    </row>
    <row r="7" spans="1:10" x14ac:dyDescent="0.2">
      <c r="A7" s="8"/>
      <c r="B7" s="9"/>
      <c r="C7" s="9"/>
      <c r="D7" s="9"/>
      <c r="E7" s="9"/>
      <c r="F7" s="10"/>
    </row>
    <row r="8" spans="1:10" ht="14.25" customHeight="1" x14ac:dyDescent="0.25">
      <c r="A8" s="13" t="s">
        <v>27</v>
      </c>
      <c r="B8" s="13" t="s">
        <v>31</v>
      </c>
      <c r="C8" s="13" t="s">
        <v>30</v>
      </c>
      <c r="D8" s="14">
        <v>3</v>
      </c>
      <c r="E8" s="12" t="s">
        <v>19</v>
      </c>
      <c r="F8" s="15">
        <v>42871</v>
      </c>
      <c r="H8" s="39"/>
      <c r="I8" s="39"/>
      <c r="J8" s="39"/>
    </row>
    <row r="9" spans="1:10" ht="14.25" customHeight="1" x14ac:dyDescent="0.25">
      <c r="A9" s="13" t="s">
        <v>28</v>
      </c>
      <c r="B9" s="13" t="s">
        <v>32</v>
      </c>
      <c r="C9" s="13" t="s">
        <v>30</v>
      </c>
      <c r="D9" s="14">
        <v>3.5</v>
      </c>
      <c r="E9" s="12" t="s">
        <v>19</v>
      </c>
      <c r="F9" s="15">
        <v>42871</v>
      </c>
      <c r="H9" s="39"/>
      <c r="I9" s="39"/>
      <c r="J9" s="39"/>
    </row>
    <row r="10" spans="1:10" ht="14.25" customHeight="1" x14ac:dyDescent="0.25">
      <c r="A10" s="13" t="s">
        <v>29</v>
      </c>
      <c r="B10" s="18" t="s">
        <v>33</v>
      </c>
      <c r="C10" s="18" t="s">
        <v>30</v>
      </c>
      <c r="D10" s="19">
        <v>2.5</v>
      </c>
      <c r="E10" s="17" t="s">
        <v>19</v>
      </c>
      <c r="F10" s="20">
        <v>42871</v>
      </c>
      <c r="H10" s="39"/>
      <c r="I10" s="39"/>
      <c r="J10" s="39"/>
    </row>
    <row r="11" spans="1:10" x14ac:dyDescent="0.2">
      <c r="A11" s="33" t="s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2" sqref="K12"/>
    </sheetView>
  </sheetViews>
  <sheetFormatPr defaultRowHeight="12.75" customHeight="1" x14ac:dyDescent="0.25"/>
  <cols>
    <col min="1" max="2" width="12.7109375" customWidth="1"/>
    <col min="3" max="4" width="10.7109375" customWidth="1"/>
    <col min="5" max="5" width="12.7109375" customWidth="1"/>
    <col min="6" max="6" width="13.42578125" customWidth="1"/>
    <col min="7" max="7" width="12.7109375" customWidth="1"/>
  </cols>
  <sheetData>
    <row r="1" spans="1:7" s="4" customFormat="1" ht="12.75" customHeight="1" x14ac:dyDescent="0.2">
      <c r="A1" s="4" t="s">
        <v>34</v>
      </c>
    </row>
    <row r="2" spans="1:7" s="4" customFormat="1" ht="12.75" customHeight="1" x14ac:dyDescent="0.2">
      <c r="A2" s="4" t="s">
        <v>11</v>
      </c>
    </row>
    <row r="3" spans="1:7" s="4" customFormat="1" ht="12.75" customHeight="1" x14ac:dyDescent="0.2">
      <c r="A3" s="4" t="s">
        <v>17</v>
      </c>
    </row>
    <row r="4" spans="1:7" s="4" customFormat="1" ht="12.75" customHeight="1" x14ac:dyDescent="0.2"/>
    <row r="5" spans="1:7" ht="12.75" customHeight="1" x14ac:dyDescent="0.25">
      <c r="A5" s="1" t="s">
        <v>0</v>
      </c>
      <c r="B5" s="21"/>
      <c r="C5" s="21"/>
      <c r="D5" s="21"/>
      <c r="E5" s="35" t="s">
        <v>8</v>
      </c>
      <c r="F5" s="35"/>
      <c r="G5" s="3" t="s">
        <v>1</v>
      </c>
    </row>
    <row r="6" spans="1:7" ht="12.75" customHeight="1" x14ac:dyDescent="0.25">
      <c r="A6" s="5" t="s">
        <v>2</v>
      </c>
      <c r="B6" s="6" t="s">
        <v>3</v>
      </c>
      <c r="C6" s="6" t="s">
        <v>4</v>
      </c>
      <c r="D6" s="6" t="s">
        <v>5</v>
      </c>
      <c r="E6" s="22" t="s">
        <v>9</v>
      </c>
      <c r="F6" s="23" t="s">
        <v>14</v>
      </c>
      <c r="G6" s="7" t="s">
        <v>6</v>
      </c>
    </row>
    <row r="7" spans="1:7" ht="12.75" customHeight="1" x14ac:dyDescent="0.25">
      <c r="A7" s="24"/>
      <c r="B7" s="25"/>
      <c r="C7" s="25"/>
      <c r="D7" s="25"/>
      <c r="E7" s="25"/>
      <c r="F7" s="25"/>
      <c r="G7" s="26"/>
    </row>
    <row r="8" spans="1:7" ht="12.75" customHeight="1" x14ac:dyDescent="0.25">
      <c r="A8" s="14" t="s">
        <v>35</v>
      </c>
      <c r="B8" s="14" t="s">
        <v>48</v>
      </c>
      <c r="C8" s="14" t="s">
        <v>7</v>
      </c>
      <c r="D8" s="14">
        <v>3.5</v>
      </c>
      <c r="E8" s="40">
        <v>3470337</v>
      </c>
      <c r="F8" s="40">
        <v>2776053.88385208</v>
      </c>
      <c r="G8" s="15">
        <v>42873</v>
      </c>
    </row>
    <row r="9" spans="1:7" ht="12.75" customHeight="1" x14ac:dyDescent="0.25">
      <c r="A9" s="14" t="s">
        <v>36</v>
      </c>
      <c r="B9" s="14" t="s">
        <v>49</v>
      </c>
      <c r="C9" s="14" t="s">
        <v>7</v>
      </c>
      <c r="D9" s="14">
        <v>3.5</v>
      </c>
      <c r="E9" s="40">
        <v>1508000</v>
      </c>
      <c r="F9" s="40">
        <v>1057106.1753199999</v>
      </c>
      <c r="G9" s="15">
        <v>42873</v>
      </c>
    </row>
    <row r="10" spans="1:7" ht="12.75" customHeight="1" x14ac:dyDescent="0.25">
      <c r="A10" s="14" t="s">
        <v>37</v>
      </c>
      <c r="B10" s="14" t="s">
        <v>50</v>
      </c>
      <c r="C10" s="14" t="s">
        <v>7</v>
      </c>
      <c r="D10" s="14">
        <v>3.5</v>
      </c>
      <c r="E10" s="40">
        <v>376527</v>
      </c>
      <c r="F10" s="40">
        <v>260241.07906860003</v>
      </c>
      <c r="G10" s="15">
        <v>42873</v>
      </c>
    </row>
    <row r="11" spans="1:7" ht="12.75" customHeight="1" x14ac:dyDescent="0.25">
      <c r="A11" s="14" t="s">
        <v>38</v>
      </c>
      <c r="B11" s="14" t="s">
        <v>51</v>
      </c>
      <c r="C11" s="14" t="s">
        <v>7</v>
      </c>
      <c r="D11" s="14">
        <v>3.5</v>
      </c>
      <c r="E11" s="40">
        <v>2125545</v>
      </c>
      <c r="F11" s="40">
        <v>1339379.8522105499</v>
      </c>
      <c r="G11" s="15">
        <v>42873</v>
      </c>
    </row>
    <row r="12" spans="1:7" ht="12.75" customHeight="1" x14ac:dyDescent="0.25">
      <c r="A12" s="14" t="s">
        <v>39</v>
      </c>
      <c r="B12" s="14" t="s">
        <v>52</v>
      </c>
      <c r="C12" s="14" t="s">
        <v>7</v>
      </c>
      <c r="D12" s="14">
        <v>3.5</v>
      </c>
      <c r="E12" s="40">
        <v>500776</v>
      </c>
      <c r="F12" s="40">
        <v>334699.60384216002</v>
      </c>
      <c r="G12" s="15">
        <v>42873</v>
      </c>
    </row>
    <row r="13" spans="1:7" ht="12.75" customHeight="1" x14ac:dyDescent="0.25">
      <c r="A13" s="14" t="s">
        <v>40</v>
      </c>
      <c r="B13" s="14" t="s">
        <v>53</v>
      </c>
      <c r="C13" s="14" t="s">
        <v>7</v>
      </c>
      <c r="D13" s="14">
        <v>3.5</v>
      </c>
      <c r="E13" s="40">
        <v>2048350</v>
      </c>
      <c r="F13" s="40">
        <v>1165312.1118305</v>
      </c>
      <c r="G13" s="15">
        <v>42873</v>
      </c>
    </row>
    <row r="14" spans="1:7" ht="12.75" customHeight="1" x14ac:dyDescent="0.25">
      <c r="A14" s="14" t="s">
        <v>41</v>
      </c>
      <c r="B14" s="14" t="s">
        <v>54</v>
      </c>
      <c r="C14" s="14" t="s">
        <v>7</v>
      </c>
      <c r="D14" s="14">
        <v>3.5</v>
      </c>
      <c r="E14" s="40">
        <v>100162</v>
      </c>
      <c r="F14" s="40">
        <v>84076.718990699999</v>
      </c>
      <c r="G14" s="15">
        <v>42873</v>
      </c>
    </row>
    <row r="15" spans="1:7" ht="12.75" customHeight="1" x14ac:dyDescent="0.25">
      <c r="A15" s="14" t="s">
        <v>42</v>
      </c>
      <c r="B15" s="14" t="s">
        <v>55</v>
      </c>
      <c r="C15" s="14" t="s">
        <v>7</v>
      </c>
      <c r="D15" s="14">
        <v>3.5</v>
      </c>
      <c r="E15" s="40">
        <v>500000</v>
      </c>
      <c r="F15" s="40">
        <v>380146.44</v>
      </c>
      <c r="G15" s="15">
        <v>42873</v>
      </c>
    </row>
    <row r="16" spans="1:7" ht="12.75" customHeight="1" x14ac:dyDescent="0.25">
      <c r="A16" s="14" t="s">
        <v>43</v>
      </c>
      <c r="B16" s="14" t="s">
        <v>56</v>
      </c>
      <c r="C16" s="14" t="s">
        <v>7</v>
      </c>
      <c r="D16" s="14">
        <v>3.5</v>
      </c>
      <c r="E16" s="40">
        <v>312871</v>
      </c>
      <c r="F16" s="40">
        <v>201029.80145105001</v>
      </c>
      <c r="G16" s="15">
        <v>42873</v>
      </c>
    </row>
    <row r="17" spans="1:7" ht="12.75" customHeight="1" x14ac:dyDescent="0.25">
      <c r="A17" s="14" t="s">
        <v>44</v>
      </c>
      <c r="B17" s="14" t="s">
        <v>57</v>
      </c>
      <c r="C17" s="14" t="s">
        <v>7</v>
      </c>
      <c r="D17" s="14">
        <v>3.5</v>
      </c>
      <c r="E17" s="40">
        <v>500000</v>
      </c>
      <c r="F17" s="40">
        <v>327856.78499999997</v>
      </c>
      <c r="G17" s="15">
        <v>42873</v>
      </c>
    </row>
    <row r="18" spans="1:7" ht="12.75" customHeight="1" x14ac:dyDescent="0.25">
      <c r="A18" s="14" t="s">
        <v>45</v>
      </c>
      <c r="B18" s="14" t="s">
        <v>58</v>
      </c>
      <c r="C18" s="14" t="s">
        <v>7</v>
      </c>
      <c r="D18" s="14">
        <v>3.5</v>
      </c>
      <c r="E18" s="40">
        <v>2894461</v>
      </c>
      <c r="F18" s="40">
        <v>1475550.7458176902</v>
      </c>
      <c r="G18" s="15">
        <v>42873</v>
      </c>
    </row>
    <row r="19" spans="1:7" ht="12.75" customHeight="1" x14ac:dyDescent="0.25">
      <c r="A19" s="14" t="s">
        <v>46</v>
      </c>
      <c r="B19" s="14" t="s">
        <v>59</v>
      </c>
      <c r="C19" s="14" t="s">
        <v>7</v>
      </c>
      <c r="D19" s="14">
        <v>3.5</v>
      </c>
      <c r="E19" s="40">
        <v>6088189</v>
      </c>
      <c r="F19" s="40">
        <v>2317718.6368352203</v>
      </c>
      <c r="G19" s="15">
        <v>42873</v>
      </c>
    </row>
    <row r="20" spans="1:7" ht="12.75" customHeight="1" x14ac:dyDescent="0.25">
      <c r="A20" s="14" t="s">
        <v>47</v>
      </c>
      <c r="B20" s="14" t="s">
        <v>60</v>
      </c>
      <c r="C20" s="14" t="s">
        <v>7</v>
      </c>
      <c r="D20" s="14">
        <v>3.5</v>
      </c>
      <c r="E20" s="40">
        <v>1239031</v>
      </c>
      <c r="F20" s="40">
        <v>532618.97253785003</v>
      </c>
      <c r="G20" s="15">
        <v>42873</v>
      </c>
    </row>
    <row r="21" spans="1:7" ht="12.75" customHeight="1" x14ac:dyDescent="0.25">
      <c r="A21" s="27"/>
      <c r="B21" s="28"/>
      <c r="C21" s="28"/>
      <c r="D21" s="28" t="s">
        <v>10</v>
      </c>
      <c r="E21" s="29">
        <f>SUM(E8:E20)</f>
        <v>21664249</v>
      </c>
      <c r="F21" s="29">
        <v>12251790.8067564</v>
      </c>
      <c r="G21" s="30"/>
    </row>
    <row r="22" spans="1:7" ht="12.75" customHeight="1" x14ac:dyDescent="0.25">
      <c r="A22" s="33" t="s">
        <v>15</v>
      </c>
    </row>
    <row r="23" spans="1:7" ht="12.75" customHeight="1" x14ac:dyDescent="0.25">
      <c r="A23" s="31"/>
    </row>
    <row r="24" spans="1:7" ht="12.75" customHeight="1" x14ac:dyDescent="0.25">
      <c r="A24" s="31"/>
    </row>
    <row r="25" spans="1:7" ht="12.75" customHeight="1" x14ac:dyDescent="0.25">
      <c r="A25" s="32"/>
    </row>
    <row r="26" spans="1:7" ht="12.75" customHeight="1" x14ac:dyDescent="0.25">
      <c r="A26" s="32"/>
    </row>
    <row r="27" spans="1:7" ht="12.75" customHeight="1" x14ac:dyDescent="0.25">
      <c r="A27" s="32"/>
    </row>
    <row r="28" spans="1:7" ht="12.75" customHeight="1" x14ac:dyDescent="0.25">
      <c r="A28" s="32"/>
    </row>
    <row r="29" spans="1:7" ht="12.75" customHeight="1" x14ac:dyDescent="0.25">
      <c r="A29" s="32"/>
    </row>
  </sheetData>
  <mergeCells count="1">
    <mergeCell ref="E5:F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680699-E447-4046-B493-8709B46978A5}"/>
</file>

<file path=customXml/itemProps2.xml><?xml version="1.0" encoding="utf-8"?>
<ds:datastoreItem xmlns:ds="http://schemas.openxmlformats.org/officeDocument/2006/customXml" ds:itemID="{91661EF6-B7D7-4453-BC8E-38C66CEC6A82}"/>
</file>

<file path=customXml/itemProps3.xml><?xml version="1.0" encoding="utf-8"?>
<ds:datastoreItem xmlns:ds="http://schemas.openxmlformats.org/officeDocument/2006/customXml" ds:itemID="{A5D4422E-BBA6-4AE1-9CE8-DA1E76089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Specified Pool Sale Class A</vt:lpstr>
      <vt:lpstr>Specified Pool Sale Class B</vt:lpstr>
      <vt:lpstr>Basket Sale Class C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Haberbush</dc:creator>
  <cp:lastModifiedBy>Justin Epstein</cp:lastModifiedBy>
  <cp:lastPrinted>2016-05-17T13:26:59Z</cp:lastPrinted>
  <dcterms:created xsi:type="dcterms:W3CDTF">2016-05-16T16:46:58Z</dcterms:created>
  <dcterms:modified xsi:type="dcterms:W3CDTF">2017-04-07T14:58:12Z</dcterms:modified>
</cp:coreProperties>
</file>