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4240" windowHeight="12300" activeTab="5"/>
  </bookViews>
  <sheets>
    <sheet name="Chart 1" sheetId="1" r:id="rId1"/>
    <sheet name="Data 1" sheetId="2" r:id="rId2"/>
    <sheet name="Chart2" sheetId="3" r:id="rId3"/>
    <sheet name="data 2" sheetId="4" r:id="rId4"/>
    <sheet name="Chart3" sheetId="6" r:id="rId5"/>
    <sheet name="data 3" sheetId="5" r:id="rId6"/>
  </sheets>
  <definedNames>
    <definedName name="_dlx1.use">#REF!</definedName>
    <definedName name="_dlx2.use">#REF!</definedName>
  </definedNames>
  <calcPr calcId="145621"/>
</workbook>
</file>

<file path=xl/calcChain.xml><?xml version="1.0" encoding="utf-8"?>
<calcChain xmlns="http://schemas.openxmlformats.org/spreadsheetml/2006/main">
  <c r="B9" i="5" l="1"/>
  <c r="B8" i="5"/>
  <c r="B7" i="5"/>
  <c r="B6" i="5"/>
  <c r="B5" i="5"/>
  <c r="B4" i="5"/>
  <c r="F9" i="5"/>
  <c r="F8" i="5"/>
  <c r="F7" i="5"/>
  <c r="F6" i="5"/>
  <c r="F5" i="5"/>
  <c r="F4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<sst xmlns="http://schemas.openxmlformats.org/spreadsheetml/2006/main" count="32" uniqueCount="26">
  <si>
    <t>Student Loan Repayment Status in 2013</t>
  </si>
  <si>
    <t>in repayment: balance</t>
  </si>
  <si>
    <t>not in repayment: balance</t>
  </si>
  <si>
    <t>delinquent</t>
  </si>
  <si>
    <t>not delinquent</t>
  </si>
  <si>
    <t>the same</t>
  </si>
  <si>
    <t>up</t>
  </si>
  <si>
    <t>Number of Borrowers</t>
  </si>
  <si>
    <t>Source: Federal Reserve Bank of New York Consumer Credit Panel / Equifax</t>
  </si>
  <si>
    <t>10k-25k</t>
  </si>
  <si>
    <t>25k-50k</t>
  </si>
  <si>
    <t>% remaining</t>
  </si>
  <si>
    <t>Student loan total in year of last loan</t>
  </si>
  <si>
    <t>2014 remaining balance, labels show % of total</t>
  </si>
  <si>
    <t>ever default</t>
  </si>
  <si>
    <t>ever 120+</t>
  </si>
  <si>
    <t>balance higher than 2009</t>
  </si>
  <si>
    <t>1-5k</t>
  </si>
  <si>
    <t>5k-10k</t>
  </si>
  <si>
    <t>50k-100k</t>
  </si>
  <si>
    <t>100k+</t>
  </si>
  <si>
    <t>Posted February 20, 2015 with "Payback Time? Measuring Progress on Student Debt Repayment", by Meta Brown, Andrew Haughwout, Donghoon Lee, Joelle Scally, and Wilbert van der Klaauw.</t>
  </si>
  <si>
    <t>2009 Cohort: Troubled Borrowers by Balance Upon Leaving School</t>
  </si>
  <si>
    <t>(percent of borrowers as of 2014Q4)</t>
  </si>
  <si>
    <t>Balance Upon Leaving School and Balance Remaining, by Cohort</t>
  </si>
  <si>
    <t>(as of 2014:Q4)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</si>
</sst>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0" xfId="1" applyNumberFormat="1" applyFont="1"/>
    <xf numFmtId="0" fontId="5" fillId="0" borderId="0" xfId="0" applyFont="1"/>
    <xf numFmtId="0" fontId="6" fillId="0" borderId="0" xfId="0" applyFont="1"/>
    <xf numFmtId="3" fontId="0" fillId="0" borderId="0" xfId="0" applyNumberFormat="1"/>
    <xf numFmtId="165" fontId="0" fillId="0" borderId="0" xfId="0" applyNumberFormat="1"/>
    <xf numFmtId="10" fontId="0" fillId="0" borderId="0" xfId="0" applyNumberFormat="1"/>
    <xf numFmtId="16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11" fontId="0" fillId="0" borderId="0" xfId="0" applyNumberFormat="1"/>
    <xf numFmtId="43" fontId="0" fillId="0" borderId="0" xfId="1" applyFont="1"/>
    <xf numFmtId="9" fontId="0" fillId="0" borderId="0" xfId="0" applyNumberFormat="1"/>
    <xf numFmtId="0" fontId="4" fillId="0" borderId="0" xfId="2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AA3F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Loan Repayment Status in 2014</a:t>
            </a:r>
          </a:p>
        </c:rich>
      </c:tx>
      <c:layout/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'Data 1'!$A$1</c:f>
              <c:strCache>
                <c:ptCount val="1"/>
                <c:pt idx="0">
                  <c:v>Student Loan Repayment Status in 2013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'Data 1'!$B$2:$E$3</c:f>
              <c:multiLvlStrCache>
                <c:ptCount val="4"/>
                <c:lvl>
                  <c:pt idx="0">
                    <c:v>delinquent</c:v>
                  </c:pt>
                  <c:pt idx="1">
                    <c:v>not delinquent</c:v>
                  </c:pt>
                  <c:pt idx="2">
                    <c:v>the same</c:v>
                  </c:pt>
                  <c:pt idx="3">
                    <c:v>up</c:v>
                  </c:pt>
                </c:lvl>
                <c:lvl>
                  <c:pt idx="0">
                    <c:v>in repayment: balance</c:v>
                  </c:pt>
                  <c:pt idx="2">
                    <c:v>not in repayment: balance</c:v>
                  </c:pt>
                </c:lvl>
              </c:multiLvlStrCache>
            </c:multiLvlStrRef>
          </c:cat>
          <c:val>
            <c:numRef>
              <c:f>'Data 1'!$B$4:$E$4</c:f>
              <c:numCache>
                <c:formatCode>#,##0</c:formatCode>
                <c:ptCount val="4"/>
                <c:pt idx="0">
                  <c:v>7368327.0000000009</c:v>
                </c:pt>
                <c:pt idx="1">
                  <c:v>16036947</c:v>
                </c:pt>
                <c:pt idx="2">
                  <c:v>5634603</c:v>
                </c:pt>
                <c:pt idx="3">
                  <c:v>14303223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/>
              <a:t>2009 Cohort: Troubled Borrowers by Balance</a:t>
            </a:r>
            <a:r>
              <a:rPr lang="en-US" baseline="0"/>
              <a:t> Upon Leaving School</a:t>
            </a:r>
            <a:endParaRPr lang="en-US"/>
          </a:p>
          <a:p>
            <a:pPr algn="l">
              <a:defRPr/>
            </a:pPr>
            <a:r>
              <a:rPr lang="en-US" sz="1200"/>
              <a:t>(as of 2014Q4)</a:t>
            </a:r>
          </a:p>
        </c:rich>
      </c:tx>
      <c:layout>
        <c:manualLayout>
          <c:xMode val="edge"/>
          <c:yMode val="edge"/>
          <c:x val="1.7023153252480702E-2"/>
          <c:y val="1.2139605462822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39466522126084E-2"/>
          <c:y val="0.13193325871375605"/>
          <c:w val="0.92743940873212272"/>
          <c:h val="0.7614150685605164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2'!$D$4</c:f>
              <c:strCache>
                <c:ptCount val="1"/>
                <c:pt idx="0">
                  <c:v>ever default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'data 2'!$A$5:$A$10</c:f>
              <c:strCache>
                <c:ptCount val="6"/>
                <c:pt idx="0">
                  <c:v>1-5k</c:v>
                </c:pt>
                <c:pt idx="1">
                  <c:v>5k-10k</c:v>
                </c:pt>
                <c:pt idx="2">
                  <c:v>10k-25k</c:v>
                </c:pt>
                <c:pt idx="3">
                  <c:v>25k-50k</c:v>
                </c:pt>
                <c:pt idx="4">
                  <c:v>50k-100k</c:v>
                </c:pt>
                <c:pt idx="5">
                  <c:v>100k+</c:v>
                </c:pt>
              </c:strCache>
            </c:strRef>
          </c:cat>
          <c:val>
            <c:numRef>
              <c:f>'data 2'!$D$5:$D$10</c:f>
              <c:numCache>
                <c:formatCode>0.0%</c:formatCode>
                <c:ptCount val="6"/>
                <c:pt idx="0">
                  <c:v>0.33544303797468356</c:v>
                </c:pt>
                <c:pt idx="1">
                  <c:v>0.28462709284627091</c:v>
                </c:pt>
                <c:pt idx="2">
                  <c:v>0.23515715948777649</c:v>
                </c:pt>
                <c:pt idx="3">
                  <c:v>0.20668058455114824</c:v>
                </c:pt>
                <c:pt idx="4">
                  <c:v>0.20567375886524822</c:v>
                </c:pt>
                <c:pt idx="5">
                  <c:v>0.17647058823529413</c:v>
                </c:pt>
              </c:numCache>
            </c:numRef>
          </c:val>
        </c:ser>
        <c:ser>
          <c:idx val="1"/>
          <c:order val="1"/>
          <c:tx>
            <c:strRef>
              <c:f>'data 2'!$C$4</c:f>
              <c:strCache>
                <c:ptCount val="1"/>
                <c:pt idx="0">
                  <c:v>ever 120+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'data 2'!$A$5:$A$10</c:f>
              <c:strCache>
                <c:ptCount val="6"/>
                <c:pt idx="0">
                  <c:v>1-5k</c:v>
                </c:pt>
                <c:pt idx="1">
                  <c:v>5k-10k</c:v>
                </c:pt>
                <c:pt idx="2">
                  <c:v>10k-25k</c:v>
                </c:pt>
                <c:pt idx="3">
                  <c:v>25k-50k</c:v>
                </c:pt>
                <c:pt idx="4">
                  <c:v>50k-100k</c:v>
                </c:pt>
                <c:pt idx="5">
                  <c:v>100k+</c:v>
                </c:pt>
              </c:strCache>
            </c:strRef>
          </c:cat>
          <c:val>
            <c:numRef>
              <c:f>'data 2'!$C$5:$C$10</c:f>
              <c:numCache>
                <c:formatCode>0.0%</c:formatCode>
                <c:ptCount val="6"/>
                <c:pt idx="0">
                  <c:v>0.17246835443037975</c:v>
                </c:pt>
                <c:pt idx="1">
                  <c:v>0.16894977168949771</c:v>
                </c:pt>
                <c:pt idx="2">
                  <c:v>0.11757857974388825</c:v>
                </c:pt>
                <c:pt idx="3">
                  <c:v>0.11064718162839249</c:v>
                </c:pt>
                <c:pt idx="4">
                  <c:v>0.1276595744680851</c:v>
                </c:pt>
                <c:pt idx="5">
                  <c:v>0.14117647058823529</c:v>
                </c:pt>
              </c:numCache>
            </c:numRef>
          </c:val>
        </c:ser>
        <c:ser>
          <c:idx val="0"/>
          <c:order val="2"/>
          <c:tx>
            <c:strRef>
              <c:f>'data 2'!$B$4</c:f>
              <c:strCache>
                <c:ptCount val="1"/>
                <c:pt idx="0">
                  <c:v>balance higher than 2009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'data 2'!$A$5:$A$10</c:f>
              <c:strCache>
                <c:ptCount val="6"/>
                <c:pt idx="0">
                  <c:v>1-5k</c:v>
                </c:pt>
                <c:pt idx="1">
                  <c:v>5k-10k</c:v>
                </c:pt>
                <c:pt idx="2">
                  <c:v>10k-25k</c:v>
                </c:pt>
                <c:pt idx="3">
                  <c:v>25k-50k</c:v>
                </c:pt>
                <c:pt idx="4">
                  <c:v>50k-100k</c:v>
                </c:pt>
                <c:pt idx="5">
                  <c:v>100k+</c:v>
                </c:pt>
              </c:strCache>
            </c:strRef>
          </c:cat>
          <c:val>
            <c:numRef>
              <c:f>'data 2'!$B$5:$B$10</c:f>
              <c:numCache>
                <c:formatCode>0.0%</c:formatCode>
                <c:ptCount val="6"/>
                <c:pt idx="0">
                  <c:v>8.5443037974683542E-2</c:v>
                </c:pt>
                <c:pt idx="1">
                  <c:v>0.1080669710806697</c:v>
                </c:pt>
                <c:pt idx="2">
                  <c:v>0.12456344586728754</c:v>
                </c:pt>
                <c:pt idx="3">
                  <c:v>0.17118997912317327</c:v>
                </c:pt>
                <c:pt idx="4">
                  <c:v>0.23404255319148937</c:v>
                </c:pt>
                <c:pt idx="5">
                  <c:v>0.22352941176470589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216694144"/>
        <c:axId val="217322624"/>
      </c:barChart>
      <c:catAx>
        <c:axId val="216694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7322624"/>
        <c:crosses val="autoZero"/>
        <c:auto val="1"/>
        <c:lblAlgn val="ctr"/>
        <c:lblOffset val="100"/>
        <c:noMultiLvlLbl val="0"/>
      </c:catAx>
      <c:valAx>
        <c:axId val="217322624"/>
        <c:scaling>
          <c:orientation val="minMax"/>
        </c:scaling>
        <c:delete val="0"/>
        <c:axPos val="l"/>
        <c:numFmt formatCode="0%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66941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4642055500389798"/>
          <c:y val="0.1535599920234611"/>
          <c:w val="0.50823151516203802"/>
          <c:h val="3.9000314642005103E-2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/>
              <a:t>Balance Upon Leaving School and Balance Remaining, by Cohort</a:t>
            </a:r>
          </a:p>
          <a:p>
            <a:pPr algn="l">
              <a:defRPr/>
            </a:pPr>
            <a:r>
              <a:rPr lang="en-US" sz="1200" baseline="0"/>
              <a:t>(as of 2014:Q4)</a:t>
            </a:r>
          </a:p>
        </c:rich>
      </c:tx>
      <c:layout>
        <c:manualLayout>
          <c:xMode val="edge"/>
          <c:yMode val="edge"/>
          <c:x val="2.2718535678901176E-3"/>
          <c:y val="1.81817544694616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720591119757111E-2"/>
          <c:y val="0.14206315119700944"/>
          <c:w val="0.93111348283362649"/>
          <c:h val="0.701758848325777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3'!$C$3</c:f>
              <c:strCache>
                <c:ptCount val="1"/>
                <c:pt idx="0">
                  <c:v>Student loan total in year of last loan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numFmt formatCode="0.0&quot;B&quot;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'data 3'!$A$4:$A$9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'data 3'!$C$4:$C$9</c:f>
              <c:numCache>
                <c:formatCode>General</c:formatCode>
                <c:ptCount val="6"/>
                <c:pt idx="0">
                  <c:v>50.2</c:v>
                </c:pt>
                <c:pt idx="1">
                  <c:v>60.9</c:v>
                </c:pt>
                <c:pt idx="2">
                  <c:v>68.599999999999994</c:v>
                </c:pt>
                <c:pt idx="3">
                  <c:v>75.900000000000006</c:v>
                </c:pt>
                <c:pt idx="4">
                  <c:v>70.099999999999994</c:v>
                </c:pt>
                <c:pt idx="5">
                  <c:v>78.3</c:v>
                </c:pt>
              </c:numCache>
            </c:numRef>
          </c:val>
        </c:ser>
        <c:ser>
          <c:idx val="2"/>
          <c:order val="1"/>
          <c:tx>
            <c:strRef>
              <c:f>'data 3'!$D$3</c:f>
              <c:strCache>
                <c:ptCount val="1"/>
                <c:pt idx="0">
                  <c:v>2014 remaining balance, labels show % of total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62%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63%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72%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75%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83%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91%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696296406016005E-3"/>
                  <c:y val="1.0105950144721983E-2"/>
                </c:manualLayout>
              </c:layout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115.2%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950" b="1">
                        <a:solidFill>
                          <a:srgbClr val="C00000"/>
                        </a:solidFill>
                      </a:rPr>
                      <a:t>106.9%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'data 3'!$A$4:$A$9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'data 3'!$D$4:$D$9</c:f>
              <c:numCache>
                <c:formatCode>General</c:formatCode>
                <c:ptCount val="6"/>
                <c:pt idx="0">
                  <c:v>31.2</c:v>
                </c:pt>
                <c:pt idx="1">
                  <c:v>38.299999999999997</c:v>
                </c:pt>
                <c:pt idx="2">
                  <c:v>49.5</c:v>
                </c:pt>
                <c:pt idx="3">
                  <c:v>56.9</c:v>
                </c:pt>
                <c:pt idx="4">
                  <c:v>58.3</c:v>
                </c:pt>
                <c:pt idx="5">
                  <c:v>71.599999999999994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0"/>
        <c:axId val="218582400"/>
        <c:axId val="233568128"/>
      </c:barChart>
      <c:catAx>
        <c:axId val="2185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33568128"/>
        <c:crosses val="autoZero"/>
        <c:auto val="1"/>
        <c:lblAlgn val="ctr"/>
        <c:lblOffset val="100"/>
        <c:noMultiLvlLbl val="0"/>
      </c:catAx>
      <c:valAx>
        <c:axId val="233568128"/>
        <c:scaling>
          <c:orientation val="minMax"/>
          <c:max val="89.9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858240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1585183031957039"/>
          <c:y val="0.90196512189924383"/>
          <c:w val="0.76829622364198991"/>
          <c:h val="4.1441557290313069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0.00501</cdr:x>
      <cdr:y>0.95319</cdr:y>
    </cdr:from>
    <cdr:to>
      <cdr:x>0.11075</cdr:x>
      <cdr:y>0.99496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300" y="5990800"/>
          <a:ext cx="914400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>
              <a:latin typeface="Arial" panose="020B0604020202020204" pitchFamily="34" charset="0"/>
              <a:cs typeface="Arial" panose="020B0604020202020204" pitchFamily="34" charset="0"/>
            </a:rPr>
            <a:t>Source: New</a:t>
          </a:r>
          <a:r>
            <a:rPr lang="en-US" sz="1100" i="1" baseline="0">
              <a:latin typeface="Arial" panose="020B0604020202020204" pitchFamily="34" charset="0"/>
              <a:cs typeface="Arial" panose="020B0604020202020204" pitchFamily="34" charset="0"/>
            </a:rPr>
            <a:t> York Fed Consumer Credit Panel / Equifax</a:t>
          </a:r>
          <a:endParaRPr lang="en-US" sz="11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0.00147</cdr:x>
      <cdr:y>0.95249</cdr:y>
    </cdr:from>
    <cdr:to>
      <cdr:x>0.10718</cdr:x>
      <cdr:y>0.99421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00" y="5984875"/>
          <a:ext cx="913507" cy="262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>
              <a:latin typeface="Arial" panose="020B0604020202020204" pitchFamily="34" charset="0"/>
              <a:cs typeface="Arial" panose="020B0604020202020204" pitchFamily="34" charset="0"/>
            </a:rPr>
            <a:t>Source: New</a:t>
          </a:r>
          <a:r>
            <a:rPr lang="en-US" sz="1100" i="1" baseline="0">
              <a:latin typeface="Arial" panose="020B0604020202020204" pitchFamily="34" charset="0"/>
              <a:cs typeface="Arial" panose="020B0604020202020204" pitchFamily="34" charset="0"/>
            </a:rPr>
            <a:t> York Fed Consumer Credit Panel / Equifax</a:t>
          </a:r>
          <a:endParaRPr lang="en-US" sz="11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8761" cy="62782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0.09813</cdr:y>
    </cdr:from>
    <cdr:to>
      <cdr:x>0.10581</cdr:x>
      <cdr:y>0.24365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16868"/>
          <a:ext cx="916696" cy="914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Billions of $</a:t>
          </a:r>
        </a:p>
      </cdr:txBody>
    </cdr:sp>
  </cdr:relSizeAnchor>
  <cdr:relSizeAnchor xmlns:cdr="http://schemas.openxmlformats.org/drawingml/2006/chartDrawing">
    <cdr:from>
      <cdr:x>0.00321</cdr:x>
      <cdr:y>0.95185</cdr:y>
    </cdr:from>
    <cdr:to>
      <cdr:x>0.10892</cdr:x>
      <cdr:y>0.99358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756" y="5980880"/>
          <a:ext cx="913507" cy="262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Source: New</a:t>
          </a:r>
          <a:r>
            <a:rPr lang="en-US" sz="1200" i="1" baseline="0">
              <a:latin typeface="Arial" panose="020B0604020202020204" pitchFamily="34" charset="0"/>
              <a:cs typeface="Arial" panose="020B0604020202020204" pitchFamily="34" charset="0"/>
            </a:rPr>
            <a:t> York Fed Consumer Credit Panel / Equifax</a:t>
          </a:r>
          <a:endParaRPr lang="en-US" sz="12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ibertystreeteconomics.newyorkfed.org/2015/02/payback_time_measuring_progress_on_student_debt_repaymen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ibertystreeteconomics.newyorkfed.org/2015/02/payback_time_measuring_progress_on_student_debt_repayment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libertystreeteconomics.newyorkfed.org/2015/02/payback_time_measuring_progress_on_student_debt_repayment.html" TargetMode="External"/><Relationship Id="rId1" Type="http://schemas.openxmlformats.org/officeDocument/2006/relationships/hyperlink" Target="libertystreeteconomics.newyorkfed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22"/>
  <sheetViews>
    <sheetView workbookViewId="0">
      <selection activeCell="A9" sqref="A9"/>
    </sheetView>
  </sheetViews>
  <sheetFormatPr defaultRowHeight="15" x14ac:dyDescent="0.25"/>
  <cols>
    <col min="1" max="1" width="39.28515625" bestFit="1" customWidth="1"/>
    <col min="2" max="5" width="16.42578125" customWidth="1"/>
    <col min="6" max="6" width="10.140625" bestFit="1" customWidth="1"/>
  </cols>
  <sheetData>
    <row r="1" spans="1:150" ht="17.25" x14ac:dyDescent="0.3">
      <c r="A1" s="1" t="s">
        <v>0</v>
      </c>
    </row>
    <row r="2" spans="1:150" x14ac:dyDescent="0.25">
      <c r="B2" s="23" t="s">
        <v>1</v>
      </c>
      <c r="C2" s="23"/>
      <c r="D2" s="23" t="s">
        <v>2</v>
      </c>
      <c r="E2" s="23"/>
    </row>
    <row r="3" spans="1:150" x14ac:dyDescent="0.25">
      <c r="B3" s="2" t="s">
        <v>3</v>
      </c>
      <c r="C3" s="2" t="s">
        <v>4</v>
      </c>
      <c r="D3" s="2" t="s">
        <v>5</v>
      </c>
      <c r="E3" s="2" t="s">
        <v>6</v>
      </c>
    </row>
    <row r="4" spans="1:150" x14ac:dyDescent="0.25">
      <c r="A4" t="s">
        <v>7</v>
      </c>
      <c r="B4" s="3">
        <v>7368327.0000000009</v>
      </c>
      <c r="C4" s="3">
        <v>16036947</v>
      </c>
      <c r="D4" s="3">
        <v>5634603</v>
      </c>
      <c r="E4" s="3">
        <v>14303223</v>
      </c>
      <c r="F4" s="7"/>
    </row>
    <row r="5" spans="1:150" x14ac:dyDescent="0.25">
      <c r="B5" s="4"/>
      <c r="C5" s="4"/>
      <c r="D5" s="4"/>
      <c r="E5" s="4"/>
    </row>
    <row r="6" spans="1:150" x14ac:dyDescent="0.25">
      <c r="B6" s="15"/>
      <c r="C6" s="15"/>
      <c r="D6" s="15"/>
      <c r="E6" s="15"/>
    </row>
    <row r="7" spans="1:150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50" s="6" customFormat="1" ht="18.75" x14ac:dyDescent="0.3">
      <c r="A8" s="5" t="s">
        <v>8</v>
      </c>
    </row>
    <row r="9" spans="1:150" x14ac:dyDescent="0.25">
      <c r="A9" s="16" t="s">
        <v>21</v>
      </c>
      <c r="B9" s="17"/>
      <c r="C9" s="17"/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9"/>
      <c r="AW9" s="19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</row>
    <row r="10" spans="1:150" s="6" customFormat="1" ht="18.75" x14ac:dyDescent="0.3">
      <c r="A10" s="5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</sheetData>
  <mergeCells count="3">
    <mergeCell ref="B2:C2"/>
    <mergeCell ref="D2:E2"/>
    <mergeCell ref="A7:M7"/>
  </mergeCells>
  <hyperlinks>
    <hyperlink ref="A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13"/>
  <sheetViews>
    <sheetView workbookViewId="0">
      <selection activeCell="A13" sqref="A13"/>
    </sheetView>
  </sheetViews>
  <sheetFormatPr defaultRowHeight="15" x14ac:dyDescent="0.25"/>
  <cols>
    <col min="2" max="4" width="10.85546875" customWidth="1"/>
  </cols>
  <sheetData>
    <row r="1" spans="1:150" ht="23.25" x14ac:dyDescent="0.25">
      <c r="A1" s="21" t="s">
        <v>22</v>
      </c>
    </row>
    <row r="2" spans="1:150" ht="15.75" x14ac:dyDescent="0.25">
      <c r="A2" s="22" t="s">
        <v>23</v>
      </c>
    </row>
    <row r="3" spans="1:150" ht="15.75" x14ac:dyDescent="0.25">
      <c r="A3" s="22"/>
    </row>
    <row r="4" spans="1:150" x14ac:dyDescent="0.25">
      <c r="B4" t="s">
        <v>16</v>
      </c>
      <c r="C4" t="s">
        <v>15</v>
      </c>
      <c r="D4" t="s">
        <v>14</v>
      </c>
    </row>
    <row r="5" spans="1:150" x14ac:dyDescent="0.25">
      <c r="A5" t="s">
        <v>17</v>
      </c>
      <c r="B5" s="8">
        <v>8.5443037974683542E-2</v>
      </c>
      <c r="C5" s="8">
        <v>0.17246835443037975</v>
      </c>
      <c r="D5" s="8">
        <v>0.33544303797468356</v>
      </c>
    </row>
    <row r="6" spans="1:150" x14ac:dyDescent="0.25">
      <c r="A6" t="s">
        <v>18</v>
      </c>
      <c r="B6" s="8">
        <v>0.1080669710806697</v>
      </c>
      <c r="C6" s="8">
        <v>0.16894977168949771</v>
      </c>
      <c r="D6" s="8">
        <v>0.28462709284627091</v>
      </c>
    </row>
    <row r="7" spans="1:150" x14ac:dyDescent="0.25">
      <c r="A7" t="s">
        <v>9</v>
      </c>
      <c r="B7" s="8">
        <v>0.12456344586728754</v>
      </c>
      <c r="C7" s="8">
        <v>0.11757857974388825</v>
      </c>
      <c r="D7" s="8">
        <v>0.23515715948777649</v>
      </c>
    </row>
    <row r="8" spans="1:150" x14ac:dyDescent="0.25">
      <c r="A8" t="s">
        <v>10</v>
      </c>
      <c r="B8" s="8">
        <v>0.17118997912317327</v>
      </c>
      <c r="C8" s="8">
        <v>0.11064718162839249</v>
      </c>
      <c r="D8" s="8">
        <v>0.20668058455114824</v>
      </c>
    </row>
    <row r="9" spans="1:150" x14ac:dyDescent="0.25">
      <c r="A9" t="s">
        <v>19</v>
      </c>
      <c r="B9" s="8">
        <v>0.23404255319148937</v>
      </c>
      <c r="C9" s="8">
        <v>0.1276595744680851</v>
      </c>
      <c r="D9" s="8">
        <v>0.20567375886524822</v>
      </c>
    </row>
    <row r="10" spans="1:150" x14ac:dyDescent="0.25">
      <c r="A10" t="s">
        <v>20</v>
      </c>
      <c r="B10" s="8">
        <v>0.22352941176470589</v>
      </c>
      <c r="C10" s="8">
        <v>0.14117647058823529</v>
      </c>
      <c r="D10" s="8">
        <v>0.17647058823529413</v>
      </c>
    </row>
    <row r="12" spans="1:150" s="6" customFormat="1" ht="18.75" x14ac:dyDescent="0.3">
      <c r="A12" s="5" t="s">
        <v>8</v>
      </c>
    </row>
    <row r="13" spans="1:150" x14ac:dyDescent="0.25">
      <c r="A13" s="16" t="s">
        <v>21</v>
      </c>
      <c r="B13" s="17"/>
      <c r="C13" s="17"/>
      <c r="D13" s="18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9"/>
      <c r="AW13" s="19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</row>
  </sheetData>
  <hyperlinks>
    <hyperlink ref="A1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50"/>
  <sheetViews>
    <sheetView tabSelected="1" workbookViewId="0"/>
  </sheetViews>
  <sheetFormatPr defaultRowHeight="15" x14ac:dyDescent="0.25"/>
  <cols>
    <col min="3" max="3" width="34.28515625" bestFit="1" customWidth="1"/>
    <col min="4" max="4" width="11" bestFit="1" customWidth="1"/>
    <col min="7" max="7" width="16.28515625" bestFit="1" customWidth="1"/>
    <col min="19" max="19" width="9.7109375" bestFit="1" customWidth="1"/>
  </cols>
  <sheetData>
    <row r="1" spans="1:150" ht="23.25" x14ac:dyDescent="0.25">
      <c r="A1" s="21" t="s">
        <v>24</v>
      </c>
    </row>
    <row r="2" spans="1:150" ht="15.75" x14ac:dyDescent="0.25">
      <c r="A2" s="22" t="s">
        <v>25</v>
      </c>
    </row>
    <row r="3" spans="1:150" x14ac:dyDescent="0.25">
      <c r="B3" t="s">
        <v>11</v>
      </c>
      <c r="C3" t="s">
        <v>12</v>
      </c>
      <c r="D3" t="s">
        <v>13</v>
      </c>
    </row>
    <row r="4" spans="1:150" x14ac:dyDescent="0.25">
      <c r="A4">
        <v>2005</v>
      </c>
      <c r="B4" s="15">
        <f>D4/C4</f>
        <v>0.62151394422310757</v>
      </c>
      <c r="C4">
        <v>50.2</v>
      </c>
      <c r="D4">
        <v>31.2</v>
      </c>
      <c r="E4" s="14">
        <f>K4/1000000</f>
        <v>0</v>
      </c>
      <c r="F4" s="14">
        <f>L4/1000000</f>
        <v>0</v>
      </c>
      <c r="J4" s="7"/>
      <c r="K4" s="13"/>
      <c r="L4" s="13"/>
      <c r="M4" s="9"/>
      <c r="N4" s="7"/>
    </row>
    <row r="5" spans="1:150" x14ac:dyDescent="0.25">
      <c r="A5">
        <v>2006</v>
      </c>
      <c r="B5" s="15">
        <f t="shared" ref="B5:B9" si="0">D5/C5</f>
        <v>0.62889983579638753</v>
      </c>
      <c r="C5">
        <v>60.9</v>
      </c>
      <c r="D5">
        <v>38.299999999999997</v>
      </c>
      <c r="E5" s="14">
        <f t="shared" ref="E5:F9" si="1">K5/1000000</f>
        <v>0</v>
      </c>
      <c r="F5" s="14">
        <f t="shared" si="1"/>
        <v>0</v>
      </c>
      <c r="J5" s="7"/>
      <c r="K5" s="13"/>
      <c r="L5" s="13"/>
      <c r="M5" s="9"/>
      <c r="N5" s="7"/>
    </row>
    <row r="6" spans="1:150" x14ac:dyDescent="0.25">
      <c r="A6">
        <v>2007</v>
      </c>
      <c r="B6" s="15">
        <f t="shared" si="0"/>
        <v>0.72157434402332365</v>
      </c>
      <c r="C6">
        <v>68.599999999999994</v>
      </c>
      <c r="D6">
        <v>49.5</v>
      </c>
      <c r="E6" s="14">
        <f t="shared" si="1"/>
        <v>0</v>
      </c>
      <c r="F6" s="14">
        <f t="shared" si="1"/>
        <v>0</v>
      </c>
      <c r="J6" s="7"/>
      <c r="K6" s="13"/>
      <c r="L6" s="13"/>
      <c r="M6" s="9"/>
      <c r="N6" s="7"/>
    </row>
    <row r="7" spans="1:150" x14ac:dyDescent="0.25">
      <c r="A7">
        <v>2008</v>
      </c>
      <c r="B7" s="15">
        <f t="shared" si="0"/>
        <v>0.74967061923583656</v>
      </c>
      <c r="C7">
        <v>75.900000000000006</v>
      </c>
      <c r="D7">
        <v>56.9</v>
      </c>
      <c r="E7" s="14">
        <f t="shared" si="1"/>
        <v>0</v>
      </c>
      <c r="F7" s="14">
        <f t="shared" si="1"/>
        <v>0</v>
      </c>
      <c r="J7" s="7"/>
      <c r="K7" s="13"/>
      <c r="L7" s="13"/>
      <c r="M7" s="9"/>
      <c r="N7" s="7"/>
    </row>
    <row r="8" spans="1:150" x14ac:dyDescent="0.25">
      <c r="A8">
        <v>2009</v>
      </c>
      <c r="B8" s="15">
        <f t="shared" si="0"/>
        <v>0.83166904422253929</v>
      </c>
      <c r="C8">
        <v>70.099999999999994</v>
      </c>
      <c r="D8">
        <v>58.3</v>
      </c>
      <c r="E8" s="14">
        <f t="shared" si="1"/>
        <v>0</v>
      </c>
      <c r="F8" s="14">
        <f t="shared" si="1"/>
        <v>0</v>
      </c>
      <c r="J8" s="7"/>
      <c r="K8" s="13"/>
      <c r="L8" s="13"/>
      <c r="M8" s="9"/>
      <c r="N8" s="7"/>
    </row>
    <row r="9" spans="1:150" ht="15.75" customHeight="1" x14ac:dyDescent="0.25">
      <c r="A9">
        <v>2010</v>
      </c>
      <c r="B9" s="15">
        <f t="shared" si="0"/>
        <v>0.91443167305236261</v>
      </c>
      <c r="C9">
        <v>78.3</v>
      </c>
      <c r="D9">
        <v>71.599999999999994</v>
      </c>
      <c r="E9" s="14">
        <f t="shared" si="1"/>
        <v>0</v>
      </c>
      <c r="F9" s="14">
        <f t="shared" si="1"/>
        <v>0</v>
      </c>
      <c r="J9" s="7"/>
      <c r="K9" s="13"/>
      <c r="L9" s="13"/>
      <c r="M9" s="9"/>
      <c r="N9" s="7"/>
    </row>
    <row r="10" spans="1:150" ht="15.75" customHeight="1" x14ac:dyDescent="0.25">
      <c r="H10" s="21"/>
      <c r="J10" s="7"/>
      <c r="K10" s="13"/>
      <c r="L10" s="13"/>
      <c r="M10" s="9"/>
      <c r="N10" s="7"/>
    </row>
    <row r="11" spans="1:150" s="6" customFormat="1" ht="18.75" x14ac:dyDescent="0.3">
      <c r="A11" s="5" t="s">
        <v>8</v>
      </c>
    </row>
    <row r="12" spans="1:150" x14ac:dyDescent="0.25">
      <c r="A12" s="16" t="s">
        <v>21</v>
      </c>
      <c r="B12" s="17"/>
      <c r="C12" s="17"/>
      <c r="D12" s="18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9"/>
      <c r="AW12" s="19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</row>
    <row r="15" spans="1:150" x14ac:dyDescent="0.25">
      <c r="F15" s="12"/>
      <c r="G15" s="4"/>
    </row>
    <row r="16" spans="1:150" x14ac:dyDescent="0.25">
      <c r="F16" s="12"/>
      <c r="G16" s="4"/>
    </row>
    <row r="17" spans="6:7" x14ac:dyDescent="0.25">
      <c r="F17" s="12"/>
      <c r="G17" s="4"/>
    </row>
    <row r="18" spans="6:7" x14ac:dyDescent="0.25">
      <c r="F18" s="12"/>
      <c r="G18" s="4"/>
    </row>
    <row r="19" spans="6:7" x14ac:dyDescent="0.25">
      <c r="F19" s="12"/>
      <c r="G19" s="4"/>
    </row>
    <row r="20" spans="6:7" x14ac:dyDescent="0.25">
      <c r="F20" s="12"/>
      <c r="G20" s="4"/>
    </row>
    <row r="21" spans="6:7" x14ac:dyDescent="0.25">
      <c r="F21" s="12"/>
      <c r="G21" s="4"/>
    </row>
    <row r="22" spans="6:7" x14ac:dyDescent="0.25">
      <c r="F22" s="12"/>
      <c r="G22" s="4"/>
    </row>
    <row r="23" spans="6:7" x14ac:dyDescent="0.25">
      <c r="F23" s="12"/>
      <c r="G23" s="4"/>
    </row>
    <row r="24" spans="6:7" x14ac:dyDescent="0.25">
      <c r="F24" s="12"/>
      <c r="G24" s="4"/>
    </row>
    <row r="25" spans="6:7" x14ac:dyDescent="0.25">
      <c r="F25" s="12"/>
      <c r="G25" s="4"/>
    </row>
    <row r="40" spans="19:19" x14ac:dyDescent="0.25">
      <c r="S40" s="10"/>
    </row>
    <row r="41" spans="19:19" x14ac:dyDescent="0.25">
      <c r="S41" s="10"/>
    </row>
    <row r="42" spans="19:19" x14ac:dyDescent="0.25">
      <c r="S42" s="11"/>
    </row>
    <row r="49" spans="1:150" s="6" customFormat="1" ht="18.75" x14ac:dyDescent="0.3">
      <c r="A49" s="5" t="s">
        <v>8</v>
      </c>
    </row>
    <row r="50" spans="1:150" x14ac:dyDescent="0.25">
      <c r="A50" s="16" t="s">
        <v>21</v>
      </c>
      <c r="B50" s="17"/>
      <c r="C50" s="17"/>
      <c r="D50" s="18"/>
      <c r="E50" s="1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9"/>
      <c r="AW50" s="19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</row>
  </sheetData>
  <hyperlinks>
    <hyperlink ref="A50" r:id="rId1"/>
    <hyperlink ref="A1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Data 1</vt:lpstr>
      <vt:lpstr>data 2</vt:lpstr>
      <vt:lpstr>data 3</vt:lpstr>
      <vt:lpstr>Chart 1</vt:lpstr>
      <vt:lpstr>Chart2</vt:lpstr>
      <vt:lpstr>Chart3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Scally, Joelle W</dc:creator>
  <cp:lastModifiedBy>Scally, Joelle W</cp:lastModifiedBy>
  <dcterms:created xsi:type="dcterms:W3CDTF">2015-01-27T20:01:43Z</dcterms:created>
  <dcterms:modified xsi:type="dcterms:W3CDTF">2015-02-18T17:23:25Z</dcterms:modified>
</cp:coreProperties>
</file>