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 defaultThemeVersion="124226"/>
  <bookViews>
    <workbookView xWindow="120" yWindow="255" windowWidth="13755" windowHeight="10080" tabRatio="913"/>
  </bookViews>
  <sheets>
    <sheet name="TABLE OF CONTENTS" sheetId="178" r:id="rId1"/>
    <sheet name="Page 3" sheetId="189" r:id="rId2"/>
    <sheet name="Page 3 Data" sheetId="186" r:id="rId3"/>
    <sheet name="Page 4" sheetId="188" r:id="rId4"/>
    <sheet name="Page 4 Data" sheetId="184" r:id="rId5"/>
    <sheet name="Page 5" sheetId="76" r:id="rId6"/>
    <sheet name="Page 5 Data" sheetId="112" r:id="rId7"/>
    <sheet name="Page 6" sheetId="166" r:id="rId8"/>
    <sheet name="Page 6 Data" sheetId="165" r:id="rId9"/>
    <sheet name="Page 7" sheetId="190" r:id="rId10"/>
    <sheet name="Page 7 Data" sheetId="104" r:id="rId11"/>
    <sheet name="Page 8" sheetId="94" r:id="rId12"/>
    <sheet name="Page 8 Data" sheetId="179" r:id="rId13"/>
    <sheet name="Page 9" sheetId="69" r:id="rId14"/>
    <sheet name="Page 9 Data" sheetId="110" r:id="rId15"/>
    <sheet name="Page 10" sheetId="164" r:id="rId16"/>
    <sheet name="Page 10 Data" sheetId="163" r:id="rId17"/>
    <sheet name="Page 11" sheetId="172" r:id="rId18"/>
    <sheet name="Page 11_Data" sheetId="171" r:id="rId19"/>
    <sheet name="Page 12" sheetId="158" r:id="rId20"/>
    <sheet name="Page 12_Data" sheetId="155" r:id="rId21"/>
    <sheet name="Page 13" sheetId="160" r:id="rId22"/>
    <sheet name="Page 13 Data" sheetId="159" r:id="rId23"/>
    <sheet name="Page 14" sheetId="111" r:id="rId24"/>
    <sheet name="Page 14 Data" sheetId="106" r:id="rId25"/>
    <sheet name="Page 15" sheetId="122" r:id="rId26"/>
    <sheet name="Page 15 Data" sheetId="123" r:id="rId27"/>
    <sheet name="Page 16" sheetId="124" r:id="rId28"/>
    <sheet name="Page 16 Data" sheetId="125" r:id="rId29"/>
    <sheet name="Page 18" sheetId="72" r:id="rId30"/>
    <sheet name="Page 18 Data" sheetId="107" r:id="rId31"/>
    <sheet name="Page 19" sheetId="127" r:id="rId32"/>
    <sheet name="Page 19 Data" sheetId="126" r:id="rId33"/>
    <sheet name="Page 20" sheetId="134" r:id="rId34"/>
    <sheet name="Page 20 Data" sheetId="135" r:id="rId35"/>
    <sheet name="Page 21" sheetId="128" r:id="rId36"/>
    <sheet name="Page 21 Data" sheetId="129" r:id="rId37"/>
    <sheet name="Page 22" sheetId="130" r:id="rId38"/>
    <sheet name="Page 22 Data" sheetId="131" r:id="rId39"/>
    <sheet name="Page 23" sheetId="167" r:id="rId40"/>
    <sheet name="Page 23_Data" sheetId="168" r:id="rId41"/>
    <sheet name="Page 24" sheetId="175" r:id="rId42"/>
    <sheet name="Page 24 Data" sheetId="176" r:id="rId43"/>
    <sheet name="Page 25" sheetId="132" r:id="rId44"/>
    <sheet name="Page 25 Data" sheetId="133" r:id="rId45"/>
    <sheet name="Page 26" sheetId="138" r:id="rId46"/>
    <sheet name="Page 26 Data" sheetId="139" r:id="rId47"/>
  </sheets>
  <definedNames>
    <definedName name="_xlnm.Print_Area" localSheetId="0">'TABLE OF CONTENTS'!$A$1:$C$37</definedName>
  </definedNames>
  <calcPr calcId="145621"/>
</workbook>
</file>

<file path=xl/calcChain.xml><?xml version="1.0" encoding="utf-8"?>
<calcChain xmlns="http://schemas.openxmlformats.org/spreadsheetml/2006/main">
  <c r="AO10" i="171" l="1"/>
  <c r="AO10" i="163"/>
  <c r="AN10" i="171"/>
  <c r="AN10" i="163"/>
  <c r="AI10" i="163"/>
  <c r="AM10" i="163"/>
  <c r="AP10" i="186" l="1"/>
  <c r="AN11" i="179"/>
  <c r="AQ10" i="186"/>
  <c r="AO11" i="179"/>
  <c r="AM10" i="171"/>
  <c r="AM11" i="179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0" i="171" l="1"/>
  <c r="AL10" i="163"/>
  <c r="AL11" i="179" l="1"/>
  <c r="AK10" i="171"/>
  <c r="AK10" i="163"/>
  <c r="AJ11" i="179"/>
  <c r="AK11" i="179" l="1"/>
  <c r="B10" i="171"/>
  <c r="C10" i="171"/>
  <c r="D10" i="171"/>
  <c r="E10" i="171"/>
  <c r="F10" i="171"/>
  <c r="G10" i="171"/>
  <c r="H10" i="171"/>
  <c r="I10" i="171"/>
  <c r="J10" i="171"/>
  <c r="K10" i="171"/>
  <c r="L10" i="171"/>
  <c r="M10" i="171"/>
  <c r="N10" i="171"/>
  <c r="O10" i="171"/>
  <c r="P10" i="171"/>
  <c r="Q10" i="171"/>
  <c r="R10" i="171"/>
  <c r="S10" i="171"/>
  <c r="T10" i="171"/>
  <c r="U10" i="171"/>
  <c r="V10" i="171"/>
  <c r="W10" i="171"/>
  <c r="X10" i="171"/>
  <c r="Y10" i="171"/>
  <c r="Z10" i="171"/>
  <c r="AA10" i="171"/>
  <c r="AB10" i="171"/>
  <c r="AC10" i="171"/>
  <c r="AD10" i="171"/>
  <c r="AE10" i="171"/>
  <c r="AF10" i="171"/>
  <c r="AG10" i="171"/>
  <c r="AH10" i="171"/>
  <c r="AI10" i="171"/>
  <c r="AJ10" i="171"/>
  <c r="B10" i="163"/>
  <c r="C10" i="163"/>
  <c r="D10" i="163"/>
  <c r="E10" i="163"/>
  <c r="F10" i="163"/>
  <c r="G10" i="163"/>
  <c r="H10" i="163"/>
  <c r="I10" i="163"/>
  <c r="J10" i="163"/>
  <c r="K10" i="163"/>
  <c r="L10" i="163"/>
  <c r="M10" i="163"/>
  <c r="N10" i="163"/>
  <c r="O10" i="163"/>
  <c r="P10" i="163"/>
  <c r="Q10" i="163"/>
  <c r="R10" i="163"/>
  <c r="S10" i="163"/>
  <c r="T10" i="163"/>
  <c r="U10" i="163"/>
  <c r="V10" i="163"/>
  <c r="W10" i="163"/>
  <c r="X10" i="163"/>
  <c r="Y10" i="163"/>
  <c r="Z10" i="163"/>
  <c r="AA10" i="163"/>
  <c r="AB10" i="163"/>
  <c r="AC10" i="163"/>
  <c r="AD10" i="163"/>
  <c r="AE10" i="163"/>
  <c r="AF10" i="163"/>
  <c r="AG10" i="163"/>
  <c r="AH10" i="163"/>
  <c r="AJ10" i="163"/>
  <c r="AI11" i="179"/>
  <c r="BF6" i="104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F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<sst xmlns="http://schemas.openxmlformats.org/spreadsheetml/2006/main" count="1100" uniqueCount="177">
  <si>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</si>
  <si>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</si>
  <si>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</si>
  <si>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</si>
  <si>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</si>
  <si>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</si>
  <si>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</si>
  <si>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</si>
  <si>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</si>
  <si>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</si>
  <si>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</si>
  <si>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</si>
  <si>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</si>
  <si>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</si>
  <si>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</si>
  <si>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</si>
  <si>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</si>
  <si>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</si>
  <si>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</si>
  <si>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</si>
  <si>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</si>
  <si>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</si>
  <si>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</si>
  <si>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</si>
  <si>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</si>
  <si>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</si>
  <si>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</si>
  <si>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</si>
  <si>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</si>
  <si>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</si>
  <si>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</si>
  <si>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</si>
  <si>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</si>
  <si>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</si>
  <si>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</si>
  <si>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</si>
  <si>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</si>
  <si>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</si>
  <si>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</si>
  <si>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</si>
  <si>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</si>
  <si>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MORTAGE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</si>
  <si>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</si>
  <si>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</si>
  <si>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</si>
  <si>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</si>
  <si>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</si>
  <si>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</si>
  <si>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</si>
  <si>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</si>
  <si>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</si>
  <si>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</si>
  <si>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</si>
  <si>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</si>
  <si>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</si>
  <si>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</si>
  <si>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</si>
  <si>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</si>
  <si>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</si>
  <si>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</si>
  <si>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</si>
  <si>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</si>
  <si>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</si>
  <si>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</si>
  <si>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</si>
  <si>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</si>
  <si>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</si>
  <si>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</si>
  <si>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</si>
  <si>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</si>
  <si>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</si>
  <si>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</si>
  <si>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</si>
  <si>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</si>
  <si>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</si>
  <si>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</si>
  <si>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</si>
  <si>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</si>
  <si>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Auto loan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</si>
  <si>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</si>
  <si>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</si>
  <si>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</si>
  <si>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</si>
  <si>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</si>
  <si>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http://data.newyorkfed.org/creditconditions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</si>
  <si>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</si>
  <si>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</si>
  <si>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</si>
  <si>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</si>
  <si>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</si>
  <si>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</si>
  <si>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</si>
  <si>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 xml:space="preserve">Newly Originated Installment Loan Balances 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</si>
  <si>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</si>
  <si>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</si>
  <si>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</si>
  <si>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</si>
  <si>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</si>
  <si>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</si>
  <si>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</si>
  <si>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 xml:space="preserve">New Delinquent Balances by Loan Type </t>
  </si>
  <si>
    <t>Page 10</t>
  </si>
  <si>
    <t xml:space="preserve">New Seriously Delinquent Balances by Loan Type 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</si>
  <si>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</si>
  <si>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</si>
  <si>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</si>
  <si>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</si>
  <si>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</si>
  <si>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</si>
  <si>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</si>
  <si>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</si>
  <si>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</si>
  <si>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Page 16</t>
  </si>
  <si>
    <t>Total Debt Balance per Capita* by State</t>
  </si>
  <si>
    <t>Page 18</t>
  </si>
  <si>
    <t>Page 19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</si>
  <si>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</si>
  <si>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</si>
  <si>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</si>
  <si>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</si>
  <si>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</si>
  <si>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</si>
  <si>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</si>
  <si>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</si>
  <si>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</si>
  <si>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</si>
  <si>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</si>
  <si>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</si>
  <si>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</si>
  <si>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</si>
  <si>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</si>
  <si>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</si>
  <si>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</si>
  <si>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</si>
  <si>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</si>
  <si>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</si>
  <si>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</si>
  <si>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</si>
  <si>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</si>
  <si>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</si>
  <si>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</si>
  <si>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</si>
  <si>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</si>
  <si>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</si>
  <si>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</si>
  <si>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</si>
  <si>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</si>
  <si>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</si>
  <si>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</si>
  <si>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</si>
  <si>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</si>
  <si>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</si>
  <si>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</si>
  <si>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</si>
  <si>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</si>
  <si>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</si>
  <si>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</si>
  <si>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</si>
  <si>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</si>
  <si>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</si>
  <si>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</si>
  <si>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</si>
  <si>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</si>
  <si>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</si>
  <si>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</si>
  <si>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</si>
  <si>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</si>
  <si>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>N/A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</si>
  <si>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</si>
  <si>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</si>
  <si>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</si>
  <si>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 xml:space="preserve">Composition of Debt Balance per Capita* by State (2012 Q4) </t>
  </si>
  <si>
    <t xml:space="preserve">Delinquency Status of Debt Balance per Capita* by State (2012 Q4) </t>
  </si>
  <si>
    <t>Severely Derogatory</t>
  </si>
  <si>
    <t>Current</t>
  </si>
  <si>
    <t>February 2013</t>
  </si>
  <si>
    <t xml:space="preserve">Delinquency Status of Debt Balance per Capita by State (2012 Q4)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</si>
</sst>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00%"/>
    <numFmt numFmtId="173" formatCode="0.0000000"/>
    <numFmt numFmtId="174" formatCode="0.0%"/>
  </numFmts>
  <fonts count="39" x14ac:knownFonts="1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30" borderId="7" applyNumberFormat="0" applyAlignment="0" applyProtection="0"/>
    <xf numFmtId="0" fontId="15" fillId="0" borderId="12" applyNumberFormat="0" applyFill="0" applyAlignment="0" applyProtection="0"/>
    <xf numFmtId="0" fontId="16" fillId="31" borderId="0" applyNumberFormat="0" applyBorder="0" applyAlignment="0" applyProtection="0"/>
    <xf numFmtId="0" fontId="3" fillId="32" borderId="13" applyNumberFormat="0" applyFont="0" applyAlignment="0" applyProtection="0"/>
    <xf numFmtId="0" fontId="17" fillId="27" borderId="14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19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NumberFormat="1" applyFill="1" applyAlignment="1">
      <alignment horizontal="center"/>
    </xf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34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3" fillId="0" borderId="0" xfId="34" applyAlignment="1" applyProtection="1"/>
    <xf numFmtId="0" fontId="23" fillId="35" borderId="0" xfId="0" applyFont="1" applyFill="1"/>
    <xf numFmtId="0" fontId="13" fillId="0" borderId="0" xfId="34" applyFill="1" applyAlignment="1" applyProtection="1"/>
    <xf numFmtId="0" fontId="13" fillId="35" borderId="0" xfId="34" applyFill="1" applyAlignment="1" applyProtection="1">
      <alignment horizontal="left"/>
    </xf>
    <xf numFmtId="0" fontId="13" fillId="0" borderId="0" xfId="34" applyAlignment="1" applyProtection="1">
      <alignment horizontal="left"/>
    </xf>
    <xf numFmtId="0" fontId="23" fillId="35" borderId="2" xfId="0" applyFont="1" applyFill="1" applyBorder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 applyAlignment="1"/>
    <xf numFmtId="0" fontId="28" fillId="35" borderId="1" xfId="0" applyFont="1" applyFill="1" applyBorder="1"/>
    <xf numFmtId="0" fontId="29" fillId="35" borderId="2" xfId="0" applyFont="1" applyFill="1" applyBorder="1" applyAlignment="1">
      <alignment horizontal="right"/>
    </xf>
    <xf numFmtId="0" fontId="30" fillId="35" borderId="2" xfId="34" applyFont="1" applyFill="1" applyBorder="1" applyAlignment="1" applyProtection="1">
      <alignment horizontal="left" indent="2"/>
      <protection locked="0"/>
    </xf>
    <xf numFmtId="0" fontId="23" fillId="35" borderId="3" xfId="0" applyFont="1" applyFill="1" applyBorder="1"/>
    <xf numFmtId="0" fontId="23" fillId="35" borderId="4" xfId="0" applyFont="1" applyFill="1" applyBorder="1"/>
    <xf numFmtId="0" fontId="23" fillId="35" borderId="0" xfId="0" applyFont="1" applyFill="1" applyBorder="1"/>
    <xf numFmtId="0" fontId="30" fillId="35" borderId="0" xfId="34" applyFont="1" applyFill="1" applyBorder="1" applyAlignment="1" applyProtection="1"/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4" fillId="0" borderId="0" xfId="0" applyFont="1" applyAlignment="1">
      <alignment horizontal="left"/>
    </xf>
    <xf numFmtId="3" fontId="0" fillId="0" borderId="0" xfId="0" applyNumberFormat="1" applyFill="1" applyAlignme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23" fillId="35" borderId="1" xfId="0" applyFont="1" applyFill="1" applyBorder="1" applyAlignment="1">
      <alignment horizontal="left" indent="1"/>
    </xf>
    <xf numFmtId="0" fontId="25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9" fillId="0" borderId="0" xfId="0" applyNumberFormat="1" applyFont="1"/>
    <xf numFmtId="1" fontId="0" fillId="0" borderId="0" xfId="0" applyNumberFormat="1"/>
    <xf numFmtId="11" fontId="0" fillId="0" borderId="0" xfId="0" applyNumberFormat="1"/>
    <xf numFmtId="11" fontId="19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19" fillId="0" borderId="0" xfId="0" applyNumberFormat="1" applyFon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0" borderId="0" xfId="0" applyAlignment="1"/>
    <xf numFmtId="2" fontId="0" fillId="33" borderId="0" xfId="0" applyNumberFormat="1" applyFill="1" applyAlignment="1"/>
    <xf numFmtId="0" fontId="31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1" fontId="0" fillId="0" borderId="0" xfId="0" applyNumberFormat="1"/>
    <xf numFmtId="0" fontId="34" fillId="0" borderId="0" xfId="0" applyFont="1" applyAlignment="1">
      <alignment horizontal="left" readingOrder="1"/>
    </xf>
    <xf numFmtId="0" fontId="34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5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3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3" fillId="0" borderId="0" xfId="40" applyFont="1"/>
    <xf numFmtId="166" fontId="0" fillId="0" borderId="0" xfId="0" applyNumberFormat="1"/>
    <xf numFmtId="3" fontId="0" fillId="33" borderId="0" xfId="0" applyNumberFormat="1" applyFont="1" applyFill="1" applyAlignment="1">
      <alignment horizontal="center"/>
    </xf>
    <xf numFmtId="166" fontId="0" fillId="34" borderId="0" xfId="0" applyNumberFormat="1" applyFill="1" applyAlignment="1">
      <alignment horizontal="center"/>
    </xf>
    <xf numFmtId="2" fontId="37" fillId="33" borderId="0" xfId="0" applyNumberFormat="1" applyFont="1" applyFill="1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4" fillId="0" borderId="1" xfId="0" quotePrefix="1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166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5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6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4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2" fontId="0" fillId="33" borderId="0" xfId="0" applyNumberFormat="1" applyFill="1" applyAlignment="1">
      <alignment horizontal="center" vertical="center"/>
    </xf>
    <xf numFmtId="9" fontId="0" fillId="34" borderId="0" xfId="0" applyNumberFormat="1" applyFill="1" applyAlignment="1">
      <alignment horizontal="center"/>
    </xf>
    <xf numFmtId="9" fontId="0" fillId="34" borderId="0" xfId="40" applyFont="1" applyFill="1" applyAlignment="1">
      <alignment horizontal="center"/>
    </xf>
    <xf numFmtId="173" fontId="0" fillId="0" borderId="0" xfId="0" applyNumberFormat="1"/>
    <xf numFmtId="43" fontId="0" fillId="0" borderId="0" xfId="44" applyFont="1"/>
    <xf numFmtId="174" fontId="0" fillId="0" borderId="0" xfId="40" applyNumberFormat="1" applyFont="1" applyAlignment="1">
      <alignment horizontal="center"/>
    </xf>
    <xf numFmtId="43" fontId="0" fillId="0" borderId="0" xfId="44" applyFont="1" applyAlignment="1">
      <alignment horizontal="center"/>
    </xf>
    <xf numFmtId="0" fontId="38" fillId="35" borderId="5" xfId="0" applyFont="1" applyFill="1" applyBorder="1" applyAlignment="1">
      <alignment horizontal="center"/>
    </xf>
    <xf numFmtId="0" fontId="38" fillId="35" borderId="6" xfId="0" applyFont="1" applyFill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15560806045564221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Data'!$D$4:$AS$4</c:f>
              <c:numCache>
                <c:formatCode>0.000</c:formatCode>
                <c:ptCount val="42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 formatCode="0%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Data'!$D$5:$AR$5</c:f>
              <c:numCache>
                <c:formatCode>0.000</c:formatCode>
                <c:ptCount val="41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 formatCode="0%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Data'!$D$6:$AR$6</c:f>
              <c:numCache>
                <c:formatCode>0.000</c:formatCode>
                <c:ptCount val="41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 formatCode="0%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Data'!$D$7:$AR$7</c:f>
              <c:numCache>
                <c:formatCode>0.000</c:formatCode>
                <c:ptCount val="41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 formatCode="0%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Data'!$D$8:$AR$8</c:f>
              <c:numCache>
                <c:formatCode>0.000</c:formatCode>
                <c:ptCount val="41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 formatCode="0%">
                  <c:v>0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Data'!$D$9:$AR$9</c:f>
              <c:numCache>
                <c:formatCode>0.000</c:formatCode>
                <c:ptCount val="41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51238656"/>
        <c:axId val="252092800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Data'!$D$10:$AR$10</c:f>
              <c:numCache>
                <c:formatCode>0.000</c:formatCode>
                <c:ptCount val="41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52095872"/>
        <c:axId val="252094336"/>
      </c:barChart>
      <c:catAx>
        <c:axId val="25123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2092800"/>
        <c:crosses val="autoZero"/>
        <c:auto val="0"/>
        <c:lblAlgn val="ctr"/>
        <c:lblOffset val="1"/>
        <c:tickMarkSkip val="2"/>
        <c:noMultiLvlLbl val="0"/>
      </c:catAx>
      <c:valAx>
        <c:axId val="252092800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238656"/>
        <c:crosses val="autoZero"/>
        <c:crossBetween val="between"/>
        <c:majorUnit val="3"/>
      </c:valAx>
      <c:valAx>
        <c:axId val="252094336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2095872"/>
        <c:crosses val="max"/>
        <c:crossBetween val="between"/>
        <c:majorUnit val="3"/>
      </c:valAx>
      <c:catAx>
        <c:axId val="252095872"/>
        <c:scaling>
          <c:orientation val="minMax"/>
        </c:scaling>
        <c:delete val="1"/>
        <c:axPos val="b"/>
        <c:majorTickMark val="out"/>
        <c:minorTickMark val="none"/>
        <c:tickLblPos val="none"/>
        <c:crossAx val="252094336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12_Data'!$B$3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12_Data'!$A$4:$A$59</c:f>
              <c:strCache>
                <c:ptCount val="5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55">
                  <c:v>Return to Table of Contents</c:v>
                </c:pt>
              </c:strCache>
            </c:strRef>
          </c:cat>
          <c:val>
            <c:numRef>
              <c:f>'Page 12_Data'!$B$4:$B$43</c:f>
              <c:numCache>
                <c:formatCode>0.00</c:formatCode>
                <c:ptCount val="40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47552"/>
        <c:axId val="253049088"/>
      </c:lineChart>
      <c:lineChart>
        <c:grouping val="standard"/>
        <c:varyColors val="0"/>
        <c:ser>
          <c:idx val="1"/>
          <c:order val="1"/>
          <c:tx>
            <c:strRef>
              <c:f>'Page 12_Data'!$C$3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12_Data'!$A$4:$A$49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12_Data'!$C$4:$C$43</c:f>
              <c:numCache>
                <c:formatCode>0.00</c:formatCode>
                <c:ptCount val="40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60608"/>
        <c:axId val="253059072"/>
      </c:lineChart>
      <c:catAx>
        <c:axId val="2530475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0490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3049088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047552"/>
        <c:crosses val="autoZero"/>
        <c:crossBetween val="midCat"/>
      </c:valAx>
      <c:valAx>
        <c:axId val="253059072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060608"/>
        <c:crosses val="max"/>
        <c:crossBetween val="between"/>
        <c:majorUnit val="0.5"/>
      </c:valAx>
      <c:catAx>
        <c:axId val="253060608"/>
        <c:scaling>
          <c:orientation val="minMax"/>
        </c:scaling>
        <c:delete val="1"/>
        <c:axPos val="b"/>
        <c:majorTickMark val="out"/>
        <c:minorTickMark val="none"/>
        <c:tickLblPos val="none"/>
        <c:crossAx val="2530590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13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13 Data'!$A$4:$A$47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13 Data'!$B$4:$B$43</c:f>
              <c:numCache>
                <c:formatCode>0.0</c:formatCode>
                <c:ptCount val="40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13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Data'!$A$4:$A$47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13 Data'!$C$4:$C$43</c:f>
              <c:numCache>
                <c:formatCode>0.0</c:formatCode>
                <c:ptCount val="40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19488"/>
        <c:axId val="253125376"/>
      </c:lineChart>
      <c:lineChart>
        <c:grouping val="standard"/>
        <c:varyColors val="0"/>
        <c:ser>
          <c:idx val="2"/>
          <c:order val="1"/>
          <c:tx>
            <c:v>seconday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6912"/>
        <c:axId val="253128704"/>
      </c:lineChart>
      <c:catAx>
        <c:axId val="2531194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1253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312537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119488"/>
        <c:crosses val="autoZero"/>
        <c:crossBetween val="midCat"/>
      </c:valAx>
      <c:catAx>
        <c:axId val="253126912"/>
        <c:scaling>
          <c:orientation val="minMax"/>
        </c:scaling>
        <c:delete val="1"/>
        <c:axPos val="b"/>
        <c:majorTickMark val="out"/>
        <c:minorTickMark val="none"/>
        <c:tickLblPos val="none"/>
        <c:crossAx val="253128704"/>
        <c:crosses val="autoZero"/>
        <c:auto val="1"/>
        <c:lblAlgn val="ctr"/>
        <c:lblOffset val="100"/>
        <c:noMultiLvlLbl val="0"/>
      </c:catAx>
      <c:valAx>
        <c:axId val="253128704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126912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'Page 14 Data'!$B$3:$AQ$3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14 Data'!$B$4:$AQ$4</c:f>
              <c:numCache>
                <c:formatCode>0.00</c:formatCode>
                <c:ptCount val="42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'Page 14 Data'!$B$3:$AQ$3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14 Data'!$B$5:$AQ$5</c:f>
              <c:numCache>
                <c:formatCode>0.00</c:formatCode>
                <c:ptCount val="42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253221120"/>
        <c:axId val="253222912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14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24448"/>
        <c:axId val="253225984"/>
      </c:barChart>
      <c:dateAx>
        <c:axId val="2532211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222912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253222912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221120"/>
        <c:crosses val="autoZero"/>
        <c:crossBetween val="between"/>
        <c:majorUnit val="300"/>
      </c:valAx>
      <c:catAx>
        <c:axId val="253224448"/>
        <c:scaling>
          <c:orientation val="minMax"/>
        </c:scaling>
        <c:delete val="1"/>
        <c:axPos val="b"/>
        <c:majorTickMark val="out"/>
        <c:minorTickMark val="none"/>
        <c:tickLblPos val="none"/>
        <c:crossAx val="253225984"/>
        <c:crosses val="autoZero"/>
        <c:auto val="1"/>
        <c:lblAlgn val="ctr"/>
        <c:lblOffset val="100"/>
        <c:noMultiLvlLbl val="0"/>
      </c:catAx>
      <c:valAx>
        <c:axId val="253225984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224448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15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Data'!$B$3:$AQ$3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15 Data'!$B$4:$AO$4</c:f>
              <c:numCache>
                <c:formatCode>0.0</c:formatCode>
                <c:ptCount val="40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13792"/>
        <c:axId val="253315328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15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15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15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15 Data'!$B$5:$AO$5</c:f>
              <c:numCache>
                <c:formatCode>#,##0</c:formatCode>
                <c:ptCount val="40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33504"/>
        <c:axId val="253335040"/>
      </c:lineChart>
      <c:catAx>
        <c:axId val="2533137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3153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3315328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313792"/>
        <c:crosses val="autoZero"/>
        <c:crossBetween val="midCat"/>
      </c:valAx>
      <c:catAx>
        <c:axId val="253333504"/>
        <c:scaling>
          <c:orientation val="minMax"/>
        </c:scaling>
        <c:delete val="1"/>
        <c:axPos val="b"/>
        <c:majorTickMark val="out"/>
        <c:minorTickMark val="none"/>
        <c:tickLblPos val="none"/>
        <c:crossAx val="253335040"/>
        <c:crosses val="autoZero"/>
        <c:auto val="1"/>
        <c:lblAlgn val="ctr"/>
        <c:lblOffset val="100"/>
        <c:noMultiLvlLbl val="0"/>
      </c:catAx>
      <c:valAx>
        <c:axId val="253335040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333504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16 Data'!$B$3:$AO$3</c:f>
              <c:numCache>
                <c:formatCode>0</c:formatCode>
                <c:ptCount val="40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16 Data'!$B$4:$AO$4</c:f>
              <c:numCache>
                <c:formatCode>0</c:formatCode>
                <c:ptCount val="40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16 Data'!$B$5:$AO$5</c:f>
              <c:numCache>
                <c:formatCode>0</c:formatCode>
                <c:ptCount val="40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16 Data'!$B$6:$AO$6</c:f>
              <c:numCache>
                <c:formatCode>0</c:formatCode>
                <c:ptCount val="40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20288"/>
        <c:axId val="253421824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27712"/>
        <c:axId val="253429248"/>
      </c:lineChart>
      <c:catAx>
        <c:axId val="2534202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421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3421824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420288"/>
        <c:crosses val="autoZero"/>
        <c:crossBetween val="midCat"/>
        <c:majorUnit val="50"/>
      </c:valAx>
      <c:catAx>
        <c:axId val="253427712"/>
        <c:scaling>
          <c:orientation val="minMax"/>
        </c:scaling>
        <c:delete val="1"/>
        <c:axPos val="b"/>
        <c:majorTickMark val="out"/>
        <c:minorTickMark val="none"/>
        <c:tickLblPos val="none"/>
        <c:crossAx val="253429248"/>
        <c:crosses val="autoZero"/>
        <c:auto val="1"/>
        <c:lblAlgn val="ctr"/>
        <c:lblOffset val="100"/>
        <c:noMultiLvlLbl val="0"/>
      </c:catAx>
      <c:valAx>
        <c:axId val="253429248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427712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76E-2"/>
          <c:y val="0.18134335480792188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Data'!$B$15:$AO$15</c:f>
              <c:numCache>
                <c:formatCode>0.00</c:formatCode>
                <c:ptCount val="40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Data'!$B$6:$AO$6</c:f>
              <c:numCache>
                <c:formatCode>0.00</c:formatCode>
                <c:ptCount val="40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Data'!$B$7:$AO$7</c:f>
              <c:numCache>
                <c:formatCode>0.00</c:formatCode>
                <c:ptCount val="40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Data'!$B$8:$AO$8</c:f>
              <c:numCache>
                <c:formatCode>0.00</c:formatCode>
                <c:ptCount val="40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Data'!$B$9:$AO$9</c:f>
              <c:numCache>
                <c:formatCode>0.00</c:formatCode>
                <c:ptCount val="40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Data'!$B$10:$AO$10</c:f>
              <c:numCache>
                <c:formatCode>0.00</c:formatCode>
                <c:ptCount val="40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Data'!$B$14:$AO$14</c:f>
              <c:numCache>
                <c:formatCode>0.00</c:formatCode>
                <c:ptCount val="40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Data'!$B$5:$AO$5</c:f>
              <c:numCache>
                <c:formatCode>0.00</c:formatCode>
                <c:ptCount val="40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Data'!$B$12:$AO$12</c:f>
              <c:numCache>
                <c:formatCode>0.00</c:formatCode>
                <c:ptCount val="40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Data'!$B$11:$AO$11</c:f>
              <c:numCache>
                <c:formatCode>0.00</c:formatCode>
                <c:ptCount val="40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55072"/>
        <c:axId val="25355660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18 Data'!$B$3:$AO$3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Data'!$B$13:$AO$13</c:f>
              <c:numCache>
                <c:formatCode>0.00</c:formatCode>
                <c:ptCount val="40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Data'!$B$3:$AO$3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18 Data'!$B$4:$AO$4</c:f>
              <c:numCache>
                <c:formatCode>0.00</c:formatCode>
                <c:ptCount val="40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58144"/>
        <c:axId val="253576320"/>
      </c:lineChart>
      <c:catAx>
        <c:axId val="253555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5566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3556608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555072"/>
        <c:crosses val="autoZero"/>
        <c:crossBetween val="midCat"/>
        <c:majorUnit val="20"/>
      </c:valAx>
      <c:catAx>
        <c:axId val="253558144"/>
        <c:scaling>
          <c:orientation val="minMax"/>
        </c:scaling>
        <c:delete val="1"/>
        <c:axPos val="b"/>
        <c:majorTickMark val="out"/>
        <c:minorTickMark val="none"/>
        <c:tickLblPos val="none"/>
        <c:crossAx val="253576320"/>
        <c:crosses val="autoZero"/>
        <c:auto val="1"/>
        <c:lblAlgn val="ctr"/>
        <c:lblOffset val="100"/>
        <c:noMultiLvlLbl val="0"/>
      </c:catAx>
      <c:valAx>
        <c:axId val="253576320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558144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6.3072973964063084E-2"/>
          <c:y val="0.18990408017180221"/>
          <c:w val="0.42464131936629784"/>
          <c:h val="0.23231305177761871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19 Data'!$A$1</c:f>
          <c:strCache>
            <c:ptCount val="1"/>
            <c:pt idx="0">
              <c:v>Composition of Debt Balance per Capita* by State (2012 Q4)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19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Data'!$B$4:$B$15</c:f>
              <c:numCache>
                <c:formatCode>0.00</c:formatCode>
                <c:ptCount val="12"/>
                <c:pt idx="0">
                  <c:v>32.880000000000003</c:v>
                </c:pt>
                <c:pt idx="1">
                  <c:v>54.09</c:v>
                </c:pt>
                <c:pt idx="2">
                  <c:v>30.01</c:v>
                </c:pt>
                <c:pt idx="3">
                  <c:v>32.99</c:v>
                </c:pt>
                <c:pt idx="4">
                  <c:v>23.76</c:v>
                </c:pt>
                <c:pt idx="5">
                  <c:v>45.24</c:v>
                </c:pt>
                <c:pt idx="6">
                  <c:v>39.89</c:v>
                </c:pt>
                <c:pt idx="7">
                  <c:v>33.83</c:v>
                </c:pt>
                <c:pt idx="8">
                  <c:v>21.49</c:v>
                </c:pt>
                <c:pt idx="9">
                  <c:v>25.04</c:v>
                </c:pt>
                <c:pt idx="10">
                  <c:v>22.38</c:v>
                </c:pt>
                <c:pt idx="11">
                  <c:v>33.33</c:v>
                </c:pt>
              </c:numCache>
            </c:numRef>
          </c:val>
        </c:ser>
        <c:ser>
          <c:idx val="1"/>
          <c:order val="1"/>
          <c:tx>
            <c:strRef>
              <c:f>'Page 19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Data'!$C$4:$C$15</c:f>
              <c:numCache>
                <c:formatCode>0.00</c:formatCode>
                <c:ptCount val="12"/>
                <c:pt idx="0">
                  <c:v>2.71</c:v>
                </c:pt>
                <c:pt idx="1">
                  <c:v>3.8</c:v>
                </c:pt>
                <c:pt idx="2">
                  <c:v>3.15</c:v>
                </c:pt>
                <c:pt idx="3">
                  <c:v>2.52</c:v>
                </c:pt>
                <c:pt idx="4">
                  <c:v>1.58</c:v>
                </c:pt>
                <c:pt idx="5">
                  <c:v>3.75</c:v>
                </c:pt>
                <c:pt idx="6">
                  <c:v>2.27</c:v>
                </c:pt>
                <c:pt idx="7">
                  <c:v>3.61</c:v>
                </c:pt>
                <c:pt idx="8">
                  <c:v>1.74</c:v>
                </c:pt>
                <c:pt idx="9">
                  <c:v>2.31</c:v>
                </c:pt>
                <c:pt idx="10">
                  <c:v>0.44</c:v>
                </c:pt>
                <c:pt idx="11">
                  <c:v>2.34</c:v>
                </c:pt>
              </c:numCache>
            </c:numRef>
          </c:val>
        </c:ser>
        <c:ser>
          <c:idx val="2"/>
          <c:order val="2"/>
          <c:tx>
            <c:strRef>
              <c:f>'Page 19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Data'!$D$4:$D$15</c:f>
              <c:numCache>
                <c:formatCode>0.00</c:formatCode>
                <c:ptCount val="12"/>
                <c:pt idx="0">
                  <c:v>3.42</c:v>
                </c:pt>
                <c:pt idx="1">
                  <c:v>2.94</c:v>
                </c:pt>
                <c:pt idx="2">
                  <c:v>3.34</c:v>
                </c:pt>
                <c:pt idx="3">
                  <c:v>3.04</c:v>
                </c:pt>
                <c:pt idx="4">
                  <c:v>2.96</c:v>
                </c:pt>
                <c:pt idx="5">
                  <c:v>3.23</c:v>
                </c:pt>
                <c:pt idx="6">
                  <c:v>3.56</c:v>
                </c:pt>
                <c:pt idx="7">
                  <c:v>2.77</c:v>
                </c:pt>
                <c:pt idx="8">
                  <c:v>2.94</c:v>
                </c:pt>
                <c:pt idx="9">
                  <c:v>3.03</c:v>
                </c:pt>
                <c:pt idx="10">
                  <c:v>4.66</c:v>
                </c:pt>
                <c:pt idx="11">
                  <c:v>3.25</c:v>
                </c:pt>
              </c:numCache>
            </c:numRef>
          </c:val>
        </c:ser>
        <c:ser>
          <c:idx val="3"/>
          <c:order val="3"/>
          <c:tx>
            <c:strRef>
              <c:f>'Page 19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Data'!$E$4:$E$15</c:f>
              <c:numCache>
                <c:formatCode>0.00</c:formatCode>
                <c:ptCount val="12"/>
                <c:pt idx="0">
                  <c:v>2.79</c:v>
                </c:pt>
                <c:pt idx="1">
                  <c:v>3.06</c:v>
                </c:pt>
                <c:pt idx="2">
                  <c:v>3.02</c:v>
                </c:pt>
                <c:pt idx="3">
                  <c:v>3.03</c:v>
                </c:pt>
                <c:pt idx="4">
                  <c:v>2.62</c:v>
                </c:pt>
                <c:pt idx="5">
                  <c:v>3.6</c:v>
                </c:pt>
                <c:pt idx="6">
                  <c:v>3.04</c:v>
                </c:pt>
                <c:pt idx="7">
                  <c:v>3.36</c:v>
                </c:pt>
                <c:pt idx="8">
                  <c:v>2.4700000000000002</c:v>
                </c:pt>
                <c:pt idx="9">
                  <c:v>2.85</c:v>
                </c:pt>
                <c:pt idx="10">
                  <c:v>2.7</c:v>
                </c:pt>
                <c:pt idx="11">
                  <c:v>2.82</c:v>
                </c:pt>
              </c:numCache>
            </c:numRef>
          </c:val>
        </c:ser>
        <c:ser>
          <c:idx val="4"/>
          <c:order val="4"/>
          <c:tx>
            <c:strRef>
              <c:f>'Page 19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Data'!$F$4:$F$15</c:f>
              <c:numCache>
                <c:formatCode>0.00</c:formatCode>
                <c:ptCount val="12"/>
                <c:pt idx="0">
                  <c:v>3.94</c:v>
                </c:pt>
                <c:pt idx="1">
                  <c:v>3.48</c:v>
                </c:pt>
                <c:pt idx="2">
                  <c:v>3.65</c:v>
                </c:pt>
                <c:pt idx="3">
                  <c:v>4.4000000000000004</c:v>
                </c:pt>
                <c:pt idx="4">
                  <c:v>4.28</c:v>
                </c:pt>
                <c:pt idx="5">
                  <c:v>4.3499999999999996</c:v>
                </c:pt>
                <c:pt idx="6">
                  <c:v>2.87</c:v>
                </c:pt>
                <c:pt idx="7">
                  <c:v>4.75</c:v>
                </c:pt>
                <c:pt idx="8">
                  <c:v>4.59</c:v>
                </c:pt>
                <c:pt idx="9">
                  <c:v>4.66</c:v>
                </c:pt>
                <c:pt idx="10">
                  <c:v>3.66</c:v>
                </c:pt>
                <c:pt idx="11">
                  <c:v>4.01</c:v>
                </c:pt>
              </c:numCache>
            </c:numRef>
          </c:val>
        </c:ser>
        <c:ser>
          <c:idx val="5"/>
          <c:order val="5"/>
          <c:tx>
            <c:strRef>
              <c:f>'Page 19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Data'!$G$4:$G$15</c:f>
              <c:numCache>
                <c:formatCode>0.00</c:formatCode>
                <c:ptCount val="12"/>
                <c:pt idx="0">
                  <c:v>1.1599999999999999</c:v>
                </c:pt>
                <c:pt idx="1">
                  <c:v>1.03</c:v>
                </c:pt>
                <c:pt idx="2">
                  <c:v>1.26</c:v>
                </c:pt>
                <c:pt idx="3">
                  <c:v>1.1000000000000001</c:v>
                </c:pt>
                <c:pt idx="4">
                  <c:v>1.18</c:v>
                </c:pt>
                <c:pt idx="5">
                  <c:v>0.98</c:v>
                </c:pt>
                <c:pt idx="6">
                  <c:v>1.03</c:v>
                </c:pt>
                <c:pt idx="7">
                  <c:v>1.05</c:v>
                </c:pt>
                <c:pt idx="8">
                  <c:v>1.34</c:v>
                </c:pt>
                <c:pt idx="9">
                  <c:v>1.24</c:v>
                </c:pt>
                <c:pt idx="10">
                  <c:v>1.57</c:v>
                </c:pt>
                <c:pt idx="11">
                  <c:v>1.32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53655296"/>
        <c:axId val="253669376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670912"/>
        <c:axId val="253672448"/>
      </c:barChart>
      <c:catAx>
        <c:axId val="25365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669376"/>
        <c:crosses val="autoZero"/>
        <c:auto val="1"/>
        <c:lblAlgn val="ctr"/>
        <c:lblOffset val="100"/>
        <c:noMultiLvlLbl val="0"/>
      </c:catAx>
      <c:valAx>
        <c:axId val="2536693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655296"/>
        <c:crosses val="autoZero"/>
        <c:crossBetween val="between"/>
        <c:majorUnit val="20"/>
      </c:valAx>
      <c:catAx>
        <c:axId val="253670912"/>
        <c:scaling>
          <c:orientation val="minMax"/>
        </c:scaling>
        <c:delete val="1"/>
        <c:axPos val="b"/>
        <c:majorTickMark val="out"/>
        <c:minorTickMark val="none"/>
        <c:tickLblPos val="none"/>
        <c:crossAx val="253672448"/>
        <c:crosses val="autoZero"/>
        <c:auto val="1"/>
        <c:lblAlgn val="ctr"/>
        <c:lblOffset val="100"/>
        <c:noMultiLvlLbl val="0"/>
      </c:catAx>
      <c:valAx>
        <c:axId val="253672448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670912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Data'!$B$4:$B$15</c:f>
              <c:numCache>
                <c:formatCode>0.00</c:formatCode>
                <c:ptCount val="12"/>
                <c:pt idx="0">
                  <c:v>43.02</c:v>
                </c:pt>
                <c:pt idx="1">
                  <c:v>62.646999999999998</c:v>
                </c:pt>
                <c:pt idx="2">
                  <c:v>37.354999999999997</c:v>
                </c:pt>
                <c:pt idx="3">
                  <c:v>42.478999999999999</c:v>
                </c:pt>
                <c:pt idx="4">
                  <c:v>33.543999999999997</c:v>
                </c:pt>
                <c:pt idx="5">
                  <c:v>54.377000000000002</c:v>
                </c:pt>
                <c:pt idx="6">
                  <c:v>43.27</c:v>
                </c:pt>
                <c:pt idx="7">
                  <c:v>43.823999999999998</c:v>
                </c:pt>
                <c:pt idx="8">
                  <c:v>31.626000000000001</c:v>
                </c:pt>
                <c:pt idx="9">
                  <c:v>36.027999999999999</c:v>
                </c:pt>
                <c:pt idx="10">
                  <c:v>32.536000000000001</c:v>
                </c:pt>
                <c:pt idx="11">
                  <c:v>42.877000000000002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Data'!$C$4:$C$15</c:f>
              <c:numCache>
                <c:formatCode>0.00</c:formatCode>
                <c:ptCount val="12"/>
                <c:pt idx="0">
                  <c:v>0.60899999999999999</c:v>
                </c:pt>
                <c:pt idx="1">
                  <c:v>0.91200000000000003</c:v>
                </c:pt>
                <c:pt idx="2">
                  <c:v>0.88600000000000001</c:v>
                </c:pt>
                <c:pt idx="3">
                  <c:v>0.57299999999999995</c:v>
                </c:pt>
                <c:pt idx="4">
                  <c:v>0.627</c:v>
                </c:pt>
                <c:pt idx="5">
                  <c:v>0.97399999999999998</c:v>
                </c:pt>
                <c:pt idx="6">
                  <c:v>0.80300000000000005</c:v>
                </c:pt>
                <c:pt idx="7">
                  <c:v>0.82799999999999996</c:v>
                </c:pt>
                <c:pt idx="8">
                  <c:v>0.66800000000000004</c:v>
                </c:pt>
                <c:pt idx="9">
                  <c:v>0.59</c:v>
                </c:pt>
                <c:pt idx="10">
                  <c:v>0.68899999999999995</c:v>
                </c:pt>
                <c:pt idx="11">
                  <c:v>0.73899999999999999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Data'!$D$4:$D$15</c:f>
              <c:numCache>
                <c:formatCode>0.00</c:formatCode>
                <c:ptCount val="12"/>
                <c:pt idx="0">
                  <c:v>0.39700000000000002</c:v>
                </c:pt>
                <c:pt idx="1">
                  <c:v>0.437</c:v>
                </c:pt>
                <c:pt idx="2">
                  <c:v>0.42899999999999999</c:v>
                </c:pt>
                <c:pt idx="3">
                  <c:v>0.36499999999999999</c:v>
                </c:pt>
                <c:pt idx="4">
                  <c:v>0.182</c:v>
                </c:pt>
                <c:pt idx="5">
                  <c:v>0.77</c:v>
                </c:pt>
                <c:pt idx="6">
                  <c:v>0.46300000000000002</c:v>
                </c:pt>
                <c:pt idx="7">
                  <c:v>0.41099999999999998</c:v>
                </c:pt>
                <c:pt idx="8">
                  <c:v>0.26100000000000001</c:v>
                </c:pt>
                <c:pt idx="9">
                  <c:v>0.26500000000000001</c:v>
                </c:pt>
                <c:pt idx="10">
                  <c:v>0.27700000000000002</c:v>
                </c:pt>
                <c:pt idx="11">
                  <c:v>0.33600000000000002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Data'!$E$4:$E$15</c:f>
              <c:numCache>
                <c:formatCode>0.00</c:formatCode>
                <c:ptCount val="12"/>
                <c:pt idx="0">
                  <c:v>0.18099999999999999</c:v>
                </c:pt>
                <c:pt idx="1">
                  <c:v>0.25700000000000001</c:v>
                </c:pt>
                <c:pt idx="2">
                  <c:v>0.17</c:v>
                </c:pt>
                <c:pt idx="3">
                  <c:v>0.26700000000000002</c:v>
                </c:pt>
                <c:pt idx="4">
                  <c:v>0.216</c:v>
                </c:pt>
                <c:pt idx="5">
                  <c:v>0.317</c:v>
                </c:pt>
                <c:pt idx="6">
                  <c:v>1.7969999999999999</c:v>
                </c:pt>
                <c:pt idx="7">
                  <c:v>0.17799999999999999</c:v>
                </c:pt>
                <c:pt idx="8">
                  <c:v>0.14099999999999999</c:v>
                </c:pt>
                <c:pt idx="9">
                  <c:v>0.24199999999999999</c:v>
                </c:pt>
                <c:pt idx="10">
                  <c:v>0.159</c:v>
                </c:pt>
                <c:pt idx="11">
                  <c:v>0.21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Data'!$F$4:$F$15</c:f>
              <c:numCache>
                <c:formatCode>0.00</c:formatCode>
                <c:ptCount val="12"/>
                <c:pt idx="0">
                  <c:v>1.177</c:v>
                </c:pt>
                <c:pt idx="1">
                  <c:v>2.294</c:v>
                </c:pt>
                <c:pt idx="2">
                  <c:v>2.4449999999999998</c:v>
                </c:pt>
                <c:pt idx="3">
                  <c:v>1.5189999999999999</c:v>
                </c:pt>
                <c:pt idx="4">
                  <c:v>0.94199999999999995</c:v>
                </c:pt>
                <c:pt idx="5">
                  <c:v>2.621</c:v>
                </c:pt>
                <c:pt idx="6">
                  <c:v>3.5750000000000002</c:v>
                </c:pt>
                <c:pt idx="7">
                  <c:v>2.024</c:v>
                </c:pt>
                <c:pt idx="8">
                  <c:v>0.84299999999999997</c:v>
                </c:pt>
                <c:pt idx="9">
                  <c:v>0.92400000000000004</c:v>
                </c:pt>
                <c:pt idx="10">
                  <c:v>0.85099999999999998</c:v>
                </c:pt>
                <c:pt idx="11">
                  <c:v>1.468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Data'!$G$4:$G$15</c:f>
              <c:numCache>
                <c:formatCode>0.00</c:formatCode>
                <c:ptCount val="12"/>
                <c:pt idx="0">
                  <c:v>1.236</c:v>
                </c:pt>
                <c:pt idx="1">
                  <c:v>1.615</c:v>
                </c:pt>
                <c:pt idx="2">
                  <c:v>2.988</c:v>
                </c:pt>
                <c:pt idx="3">
                  <c:v>1.81</c:v>
                </c:pt>
                <c:pt idx="4">
                  <c:v>0.75</c:v>
                </c:pt>
                <c:pt idx="5">
                  <c:v>1.9910000000000001</c:v>
                </c:pt>
                <c:pt idx="6">
                  <c:v>2.6749999999999998</c:v>
                </c:pt>
                <c:pt idx="7">
                  <c:v>1.9350000000000001</c:v>
                </c:pt>
                <c:pt idx="8">
                  <c:v>0.92800000000000005</c:v>
                </c:pt>
                <c:pt idx="9">
                  <c:v>1.004</c:v>
                </c:pt>
                <c:pt idx="10">
                  <c:v>0.84799999999999998</c:v>
                </c:pt>
                <c:pt idx="11">
                  <c:v>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53817600"/>
        <c:axId val="253819136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964288"/>
        <c:axId val="253965824"/>
      </c:barChart>
      <c:catAx>
        <c:axId val="2538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819136"/>
        <c:crosses val="autoZero"/>
        <c:auto val="1"/>
        <c:lblAlgn val="ctr"/>
        <c:lblOffset val="100"/>
        <c:noMultiLvlLbl val="0"/>
      </c:catAx>
      <c:valAx>
        <c:axId val="253819136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817600"/>
        <c:crosses val="autoZero"/>
        <c:crossBetween val="between"/>
        <c:majorUnit val="20"/>
        <c:minorUnit val="2"/>
      </c:valAx>
      <c:catAx>
        <c:axId val="253964288"/>
        <c:scaling>
          <c:orientation val="minMax"/>
        </c:scaling>
        <c:delete val="1"/>
        <c:axPos val="b"/>
        <c:majorTickMark val="out"/>
        <c:minorTickMark val="none"/>
        <c:tickLblPos val="none"/>
        <c:crossAx val="253965824"/>
        <c:crosses val="autoZero"/>
        <c:auto val="1"/>
        <c:lblAlgn val="ctr"/>
        <c:lblOffset val="100"/>
        <c:noMultiLvlLbl val="0"/>
      </c:catAx>
      <c:valAx>
        <c:axId val="253965824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3964288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Data'!$B$15:$AO$15</c:f>
              <c:numCache>
                <c:formatCode>0.00</c:formatCode>
                <c:ptCount val="40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Data'!$B$6:$AO$6</c:f>
              <c:numCache>
                <c:formatCode>0.00</c:formatCode>
                <c:ptCount val="40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Data'!$B$7:$AO$7</c:f>
              <c:numCache>
                <c:formatCode>0.00</c:formatCode>
                <c:ptCount val="40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Data'!$B$8:$AO$8</c:f>
              <c:numCache>
                <c:formatCode>0.00</c:formatCode>
                <c:ptCount val="40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Data'!$B$9:$AO$9</c:f>
              <c:numCache>
                <c:formatCode>0.00</c:formatCode>
                <c:ptCount val="40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Data'!$B$10:$AO$10</c:f>
              <c:numCache>
                <c:formatCode>0.00</c:formatCode>
                <c:ptCount val="40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Data'!$B$14:$AO$14</c:f>
              <c:numCache>
                <c:formatCode>0.00</c:formatCode>
                <c:ptCount val="40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Data'!$B$5:$AO$5</c:f>
              <c:numCache>
                <c:formatCode>0.00</c:formatCode>
                <c:ptCount val="40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Data'!$B$12:$AO$12</c:f>
              <c:numCache>
                <c:formatCode>0.00</c:formatCode>
                <c:ptCount val="40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21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Data'!$B$11:$AO$11</c:f>
              <c:numCache>
                <c:formatCode>0.00</c:formatCode>
                <c:ptCount val="40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77952"/>
        <c:axId val="25408793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Data'!$B$13:$AO$13</c:f>
              <c:numCache>
                <c:formatCode>0.00</c:formatCode>
                <c:ptCount val="40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Data'!$B$4:$AO$4</c:f>
              <c:numCache>
                <c:formatCode>0.00</c:formatCode>
                <c:ptCount val="40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89472"/>
        <c:axId val="254107648"/>
      </c:lineChart>
      <c:catAx>
        <c:axId val="254077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40879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408793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4077952"/>
        <c:crosses val="autoZero"/>
        <c:crossBetween val="midCat"/>
        <c:majorUnit val="3"/>
        <c:minorUnit val="0.4"/>
      </c:valAx>
      <c:catAx>
        <c:axId val="254089472"/>
        <c:scaling>
          <c:orientation val="minMax"/>
        </c:scaling>
        <c:delete val="1"/>
        <c:axPos val="b"/>
        <c:majorTickMark val="out"/>
        <c:minorTickMark val="none"/>
        <c:tickLblPos val="none"/>
        <c:crossAx val="254107648"/>
        <c:crosses val="autoZero"/>
        <c:auto val="1"/>
        <c:lblAlgn val="ctr"/>
        <c:lblOffset val="100"/>
        <c:noMultiLvlLbl val="0"/>
      </c:catAx>
      <c:valAx>
        <c:axId val="2541076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408947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123793198217043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Data'!$B$15:$AO$15</c:f>
              <c:numCache>
                <c:formatCode>0.00</c:formatCode>
                <c:ptCount val="40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Data'!$B$6:$AO$6</c:f>
              <c:numCache>
                <c:formatCode>0.00</c:formatCode>
                <c:ptCount val="40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Data'!$B$7:$AO$7</c:f>
              <c:numCache>
                <c:formatCode>0.00</c:formatCode>
                <c:ptCount val="40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Data'!$B$8:$AO$8</c:f>
              <c:numCache>
                <c:formatCode>0.00</c:formatCode>
                <c:ptCount val="40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Data'!$B$9:$AO$9</c:f>
              <c:numCache>
                <c:formatCode>0.00</c:formatCode>
                <c:ptCount val="40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Data'!$B$10:$AO$10</c:f>
              <c:numCache>
                <c:formatCode>0.00</c:formatCode>
                <c:ptCount val="40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Data'!$B$14:$AO$14</c:f>
              <c:numCache>
                <c:formatCode>0.00</c:formatCode>
                <c:ptCount val="40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Data'!$B$5:$AO$5</c:f>
              <c:numCache>
                <c:formatCode>0.00</c:formatCode>
                <c:ptCount val="40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Data'!$B$12:$AO$12</c:f>
              <c:numCache>
                <c:formatCode>0.00</c:formatCode>
                <c:ptCount val="40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22 Data'!$B$3:$AM$3</c:f>
              <c:strCache>
                <c:ptCount val="3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</c:strCache>
            </c:strRef>
          </c:cat>
          <c:val>
            <c:numRef>
              <c:f>'Page 22 Data'!$B$11:$AO$11</c:f>
              <c:numCache>
                <c:formatCode>0.00</c:formatCode>
                <c:ptCount val="40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89600"/>
        <c:axId val="25529548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22 Data'!$B$13:$AO$13</c:f>
              <c:numCache>
                <c:formatCode>0.00</c:formatCode>
                <c:ptCount val="40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22 Data'!$B$4:$AO$4</c:f>
              <c:numCache>
                <c:formatCode>0.00</c:formatCode>
                <c:ptCount val="40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97024"/>
        <c:axId val="255298560"/>
      </c:lineChart>
      <c:catAx>
        <c:axId val="25528960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2954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5295488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289600"/>
        <c:crosses val="autoZero"/>
        <c:crossBetween val="midCat"/>
        <c:majorUnit val="3"/>
        <c:minorUnit val="1"/>
      </c:valAx>
      <c:catAx>
        <c:axId val="255297024"/>
        <c:scaling>
          <c:orientation val="minMax"/>
        </c:scaling>
        <c:delete val="1"/>
        <c:axPos val="b"/>
        <c:majorTickMark val="out"/>
        <c:minorTickMark val="none"/>
        <c:tickLblPos val="none"/>
        <c:crossAx val="255298560"/>
        <c:crosses val="autoZero"/>
        <c:auto val="1"/>
        <c:lblAlgn val="ctr"/>
        <c:lblOffset val="100"/>
        <c:noMultiLvlLbl val="0"/>
      </c:catAx>
      <c:valAx>
        <c:axId val="255298560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297024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4 Data'!$B$5:$AO$5</c:f>
              <c:numCache>
                <c:formatCode>0.00</c:formatCode>
                <c:ptCount val="40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4 Data'!$B$7:$AO$7</c:f>
              <c:numCache>
                <c:formatCode>0.00</c:formatCode>
                <c:ptCount val="40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4 Data'!$B$8:$AO$8</c:f>
              <c:numCache>
                <c:formatCode>0.00</c:formatCode>
                <c:ptCount val="40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36576"/>
        <c:axId val="81338368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4 Data'!$B$6:$AO$6</c:f>
              <c:numCache>
                <c:formatCode>0.00</c:formatCode>
                <c:ptCount val="40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39904"/>
        <c:axId val="81341440"/>
      </c:lineChart>
      <c:catAx>
        <c:axId val="8133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13383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13383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1336576"/>
        <c:crosses val="autoZero"/>
        <c:crossBetween val="midCat"/>
      </c:valAx>
      <c:catAx>
        <c:axId val="81339904"/>
        <c:scaling>
          <c:orientation val="minMax"/>
        </c:scaling>
        <c:delete val="1"/>
        <c:axPos val="b"/>
        <c:majorTickMark val="out"/>
        <c:minorTickMark val="none"/>
        <c:tickLblPos val="none"/>
        <c:crossAx val="81341440"/>
        <c:crosses val="autoZero"/>
        <c:auto val="1"/>
        <c:lblAlgn val="ctr"/>
        <c:lblOffset val="100"/>
        <c:noMultiLvlLbl val="0"/>
      </c:catAx>
      <c:valAx>
        <c:axId val="81341440"/>
        <c:scaling>
          <c:orientation val="minMax"/>
          <c:max val="500"/>
          <c:min val="25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13399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00389691711011E-2"/>
          <c:y val="0.2015480792173706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23_Data'!$B$16:$AO$16</c:f>
              <c:numCache>
                <c:formatCode>0.00</c:formatCode>
                <c:ptCount val="40"/>
                <c:pt idx="0">
                  <c:v>1.78</c:v>
                </c:pt>
                <c:pt idx="1">
                  <c:v>1.8</c:v>
                </c:pt>
                <c:pt idx="2">
                  <c:v>1.67</c:v>
                </c:pt>
                <c:pt idx="3">
                  <c:v>1.67</c:v>
                </c:pt>
                <c:pt idx="4">
                  <c:v>1.58</c:v>
                </c:pt>
                <c:pt idx="5">
                  <c:v>1.55</c:v>
                </c:pt>
                <c:pt idx="6">
                  <c:v>1.55</c:v>
                </c:pt>
                <c:pt idx="7">
                  <c:v>1.51</c:v>
                </c:pt>
                <c:pt idx="8">
                  <c:v>1.48</c:v>
                </c:pt>
                <c:pt idx="9">
                  <c:v>1.45</c:v>
                </c:pt>
                <c:pt idx="10">
                  <c:v>1.44</c:v>
                </c:pt>
                <c:pt idx="11">
                  <c:v>1.41</c:v>
                </c:pt>
                <c:pt idx="12">
                  <c:v>1.43</c:v>
                </c:pt>
                <c:pt idx="13">
                  <c:v>1.49</c:v>
                </c:pt>
                <c:pt idx="14">
                  <c:v>1.55</c:v>
                </c:pt>
                <c:pt idx="15">
                  <c:v>1.64</c:v>
                </c:pt>
                <c:pt idx="16">
                  <c:v>1.75</c:v>
                </c:pt>
                <c:pt idx="17">
                  <c:v>1.86</c:v>
                </c:pt>
                <c:pt idx="18">
                  <c:v>2.0099999999999998</c:v>
                </c:pt>
                <c:pt idx="19">
                  <c:v>2.1800000000000002</c:v>
                </c:pt>
                <c:pt idx="20">
                  <c:v>2.33</c:v>
                </c:pt>
                <c:pt idx="21">
                  <c:v>2.44</c:v>
                </c:pt>
                <c:pt idx="22">
                  <c:v>2.58</c:v>
                </c:pt>
                <c:pt idx="23">
                  <c:v>2.78</c:v>
                </c:pt>
                <c:pt idx="24">
                  <c:v>2.91</c:v>
                </c:pt>
                <c:pt idx="25">
                  <c:v>3.02</c:v>
                </c:pt>
                <c:pt idx="26">
                  <c:v>3</c:v>
                </c:pt>
                <c:pt idx="27">
                  <c:v>2.88</c:v>
                </c:pt>
                <c:pt idx="28">
                  <c:v>2.77</c:v>
                </c:pt>
                <c:pt idx="29">
                  <c:v>2.64</c:v>
                </c:pt>
                <c:pt idx="30">
                  <c:v>2.56</c:v>
                </c:pt>
                <c:pt idx="31">
                  <c:v>2.4427521996743562</c:v>
                </c:pt>
                <c:pt idx="32">
                  <c:v>2.33</c:v>
                </c:pt>
                <c:pt idx="33">
                  <c:v>2.1975033793262928</c:v>
                </c:pt>
                <c:pt idx="34">
                  <c:v>2.1343448182054514</c:v>
                </c:pt>
                <c:pt idx="35">
                  <c:v>2.0258599516669995</c:v>
                </c:pt>
                <c:pt idx="36">
                  <c:v>1.9080022607365168</c:v>
                </c:pt>
                <c:pt idx="37">
                  <c:v>1.8771030966985274</c:v>
                </c:pt>
                <c:pt idx="38">
                  <c:v>1.7978544560431027</c:v>
                </c:pt>
                <c:pt idx="39">
                  <c:v>1.8004483780830156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23_Data'!$B$7:$AO$7</c:f>
              <c:numCache>
                <c:formatCode>0.00</c:formatCode>
                <c:ptCount val="40"/>
                <c:pt idx="0">
                  <c:v>2.0299999999999998</c:v>
                </c:pt>
                <c:pt idx="1">
                  <c:v>2.12</c:v>
                </c:pt>
                <c:pt idx="2">
                  <c:v>1.95</c:v>
                </c:pt>
                <c:pt idx="3">
                  <c:v>1.92</c:v>
                </c:pt>
                <c:pt idx="4">
                  <c:v>1.82</c:v>
                </c:pt>
                <c:pt idx="5">
                  <c:v>1.77</c:v>
                </c:pt>
                <c:pt idx="6">
                  <c:v>1.85</c:v>
                </c:pt>
                <c:pt idx="7">
                  <c:v>1.72</c:v>
                </c:pt>
                <c:pt idx="8">
                  <c:v>1.83</c:v>
                </c:pt>
                <c:pt idx="9">
                  <c:v>1.74</c:v>
                </c:pt>
                <c:pt idx="10">
                  <c:v>1.61</c:v>
                </c:pt>
                <c:pt idx="11">
                  <c:v>1.58</c:v>
                </c:pt>
                <c:pt idx="12">
                  <c:v>1.4</c:v>
                </c:pt>
                <c:pt idx="13">
                  <c:v>1.41</c:v>
                </c:pt>
                <c:pt idx="14">
                  <c:v>1.5</c:v>
                </c:pt>
                <c:pt idx="15">
                  <c:v>1.65</c:v>
                </c:pt>
                <c:pt idx="16">
                  <c:v>1.78</c:v>
                </c:pt>
                <c:pt idx="17">
                  <c:v>1.94</c:v>
                </c:pt>
                <c:pt idx="18">
                  <c:v>2.33</c:v>
                </c:pt>
                <c:pt idx="19">
                  <c:v>2.71</c:v>
                </c:pt>
                <c:pt idx="20">
                  <c:v>3.55</c:v>
                </c:pt>
                <c:pt idx="21">
                  <c:v>3.88</c:v>
                </c:pt>
                <c:pt idx="22">
                  <c:v>4.2699999999999996</c:v>
                </c:pt>
                <c:pt idx="23">
                  <c:v>4.9400000000000004</c:v>
                </c:pt>
                <c:pt idx="24">
                  <c:v>4.9400000000000004</c:v>
                </c:pt>
                <c:pt idx="25">
                  <c:v>5.08</c:v>
                </c:pt>
                <c:pt idx="26">
                  <c:v>4.68</c:v>
                </c:pt>
                <c:pt idx="27">
                  <c:v>4.24</c:v>
                </c:pt>
                <c:pt idx="28">
                  <c:v>4.16</c:v>
                </c:pt>
                <c:pt idx="29">
                  <c:v>3.92</c:v>
                </c:pt>
                <c:pt idx="30">
                  <c:v>4</c:v>
                </c:pt>
                <c:pt idx="31">
                  <c:v>3.9861176258138182</c:v>
                </c:pt>
                <c:pt idx="32">
                  <c:v>3.65</c:v>
                </c:pt>
                <c:pt idx="33">
                  <c:v>3.5737850372049613</c:v>
                </c:pt>
                <c:pt idx="34">
                  <c:v>3.422617139360292</c:v>
                </c:pt>
                <c:pt idx="35">
                  <c:v>3.0440060492039938</c:v>
                </c:pt>
                <c:pt idx="36">
                  <c:v>2.783904100371124</c:v>
                </c:pt>
                <c:pt idx="37">
                  <c:v>2.7616597492601835</c:v>
                </c:pt>
                <c:pt idx="38">
                  <c:v>2.7582552068110213</c:v>
                </c:pt>
                <c:pt idx="39">
                  <c:v>2.6477806051359392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23_Data'!$B$8:$AO$8</c:f>
              <c:numCache>
                <c:formatCode>0.00</c:formatCode>
                <c:ptCount val="40"/>
                <c:pt idx="0">
                  <c:v>1.69</c:v>
                </c:pt>
                <c:pt idx="1">
                  <c:v>1.69</c:v>
                </c:pt>
                <c:pt idx="2">
                  <c:v>1.56</c:v>
                </c:pt>
                <c:pt idx="3">
                  <c:v>1.55</c:v>
                </c:pt>
                <c:pt idx="4">
                  <c:v>1.47</c:v>
                </c:pt>
                <c:pt idx="5">
                  <c:v>1.4</c:v>
                </c:pt>
                <c:pt idx="6">
                  <c:v>1.29</c:v>
                </c:pt>
                <c:pt idx="7">
                  <c:v>1.24</c:v>
                </c:pt>
                <c:pt idx="8">
                  <c:v>1.29</c:v>
                </c:pt>
                <c:pt idx="9">
                  <c:v>1.3</c:v>
                </c:pt>
                <c:pt idx="10">
                  <c:v>1.49</c:v>
                </c:pt>
                <c:pt idx="11">
                  <c:v>1.43</c:v>
                </c:pt>
                <c:pt idx="12">
                  <c:v>1.35</c:v>
                </c:pt>
                <c:pt idx="13">
                  <c:v>1.42</c:v>
                </c:pt>
                <c:pt idx="14">
                  <c:v>1.39</c:v>
                </c:pt>
                <c:pt idx="15">
                  <c:v>1.51</c:v>
                </c:pt>
                <c:pt idx="16">
                  <c:v>1.59</c:v>
                </c:pt>
                <c:pt idx="17">
                  <c:v>1.63</c:v>
                </c:pt>
                <c:pt idx="18">
                  <c:v>1.66</c:v>
                </c:pt>
                <c:pt idx="19">
                  <c:v>1.69</c:v>
                </c:pt>
                <c:pt idx="20">
                  <c:v>1.8</c:v>
                </c:pt>
                <c:pt idx="21">
                  <c:v>1.95</c:v>
                </c:pt>
                <c:pt idx="22">
                  <c:v>2.2599999999999998</c:v>
                </c:pt>
                <c:pt idx="23">
                  <c:v>2.57</c:v>
                </c:pt>
                <c:pt idx="24">
                  <c:v>2.76</c:v>
                </c:pt>
                <c:pt idx="25">
                  <c:v>2.93</c:v>
                </c:pt>
                <c:pt idx="26">
                  <c:v>2.74</c:v>
                </c:pt>
                <c:pt idx="27">
                  <c:v>2.5</c:v>
                </c:pt>
                <c:pt idx="28">
                  <c:v>2.21</c:v>
                </c:pt>
                <c:pt idx="29">
                  <c:v>2.13</c:v>
                </c:pt>
                <c:pt idx="30">
                  <c:v>2.0299999999999998</c:v>
                </c:pt>
                <c:pt idx="31">
                  <c:v>2.1749873207452657</c:v>
                </c:pt>
                <c:pt idx="32">
                  <c:v>2.33</c:v>
                </c:pt>
                <c:pt idx="33">
                  <c:v>2.1567346438115109</c:v>
                </c:pt>
                <c:pt idx="34">
                  <c:v>2.3191855406733972</c:v>
                </c:pt>
                <c:pt idx="35">
                  <c:v>2.0732211301950088</c:v>
                </c:pt>
                <c:pt idx="36">
                  <c:v>1.8431982455386853</c:v>
                </c:pt>
                <c:pt idx="37">
                  <c:v>1.8273083014100542</c:v>
                </c:pt>
                <c:pt idx="38">
                  <c:v>1.7685675423271301</c:v>
                </c:pt>
                <c:pt idx="39">
                  <c:v>1.8419085293562905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23_Data'!$B$9:$AO$9</c:f>
              <c:numCache>
                <c:formatCode>0.00</c:formatCode>
                <c:ptCount val="40"/>
                <c:pt idx="0">
                  <c:v>1.99</c:v>
                </c:pt>
                <c:pt idx="1">
                  <c:v>2.11</c:v>
                </c:pt>
                <c:pt idx="2">
                  <c:v>1.96</c:v>
                </c:pt>
                <c:pt idx="3">
                  <c:v>1.8</c:v>
                </c:pt>
                <c:pt idx="4">
                  <c:v>1.72</c:v>
                </c:pt>
                <c:pt idx="5">
                  <c:v>1.72</c:v>
                </c:pt>
                <c:pt idx="6">
                  <c:v>1.77</c:v>
                </c:pt>
                <c:pt idx="7">
                  <c:v>1.75</c:v>
                </c:pt>
                <c:pt idx="8">
                  <c:v>1.71</c:v>
                </c:pt>
                <c:pt idx="9">
                  <c:v>1.67</c:v>
                </c:pt>
                <c:pt idx="10">
                  <c:v>1.65</c:v>
                </c:pt>
                <c:pt idx="11">
                  <c:v>1.79</c:v>
                </c:pt>
                <c:pt idx="12">
                  <c:v>1.77</c:v>
                </c:pt>
                <c:pt idx="13">
                  <c:v>1.85</c:v>
                </c:pt>
                <c:pt idx="14">
                  <c:v>1.93</c:v>
                </c:pt>
                <c:pt idx="15">
                  <c:v>2.06</c:v>
                </c:pt>
                <c:pt idx="16">
                  <c:v>2.37</c:v>
                </c:pt>
                <c:pt idx="17">
                  <c:v>2.72</c:v>
                </c:pt>
                <c:pt idx="18">
                  <c:v>2.74</c:v>
                </c:pt>
                <c:pt idx="19">
                  <c:v>2.66</c:v>
                </c:pt>
                <c:pt idx="20">
                  <c:v>2.69</c:v>
                </c:pt>
                <c:pt idx="21">
                  <c:v>2.46</c:v>
                </c:pt>
                <c:pt idx="22">
                  <c:v>2.63</c:v>
                </c:pt>
                <c:pt idx="23">
                  <c:v>3.03</c:v>
                </c:pt>
                <c:pt idx="24">
                  <c:v>2.99</c:v>
                </c:pt>
                <c:pt idx="25">
                  <c:v>3.04</c:v>
                </c:pt>
                <c:pt idx="26">
                  <c:v>3.1</c:v>
                </c:pt>
                <c:pt idx="27">
                  <c:v>2.79</c:v>
                </c:pt>
                <c:pt idx="28">
                  <c:v>2.63</c:v>
                </c:pt>
                <c:pt idx="29">
                  <c:v>2.62</c:v>
                </c:pt>
                <c:pt idx="30">
                  <c:v>2.46</c:v>
                </c:pt>
                <c:pt idx="31">
                  <c:v>2.3468669230404862</c:v>
                </c:pt>
                <c:pt idx="32">
                  <c:v>2.2599999999999998</c:v>
                </c:pt>
                <c:pt idx="33">
                  <c:v>2.09596073034198</c:v>
                </c:pt>
                <c:pt idx="34">
                  <c:v>1.9678810200693757</c:v>
                </c:pt>
                <c:pt idx="35">
                  <c:v>1.8235148803698717</c:v>
                </c:pt>
                <c:pt idx="36">
                  <c:v>1.6975166658891743</c:v>
                </c:pt>
                <c:pt idx="37">
                  <c:v>1.6027440619212754</c:v>
                </c:pt>
                <c:pt idx="38">
                  <c:v>1.6651505334239578</c:v>
                </c:pt>
                <c:pt idx="39">
                  <c:v>1.834846475210252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23_Data'!$B$10:$AO$10</c:f>
              <c:numCache>
                <c:formatCode>0.00</c:formatCode>
                <c:ptCount val="40"/>
                <c:pt idx="0">
                  <c:v>1.83</c:v>
                </c:pt>
                <c:pt idx="1">
                  <c:v>1.73</c:v>
                </c:pt>
                <c:pt idx="2">
                  <c:v>1.54</c:v>
                </c:pt>
                <c:pt idx="3">
                  <c:v>1.51</c:v>
                </c:pt>
                <c:pt idx="4">
                  <c:v>1.34</c:v>
                </c:pt>
                <c:pt idx="5">
                  <c:v>1.28</c:v>
                </c:pt>
                <c:pt idx="6">
                  <c:v>1.33</c:v>
                </c:pt>
                <c:pt idx="7">
                  <c:v>1.27</c:v>
                </c:pt>
                <c:pt idx="8">
                  <c:v>1.33</c:v>
                </c:pt>
                <c:pt idx="9">
                  <c:v>1.35</c:v>
                </c:pt>
                <c:pt idx="10">
                  <c:v>1.28</c:v>
                </c:pt>
                <c:pt idx="11">
                  <c:v>1.3</c:v>
                </c:pt>
                <c:pt idx="12">
                  <c:v>1.33</c:v>
                </c:pt>
                <c:pt idx="13">
                  <c:v>1.35</c:v>
                </c:pt>
                <c:pt idx="14">
                  <c:v>1.49</c:v>
                </c:pt>
                <c:pt idx="15">
                  <c:v>1.47</c:v>
                </c:pt>
                <c:pt idx="16">
                  <c:v>1.53</c:v>
                </c:pt>
                <c:pt idx="17">
                  <c:v>1.6</c:v>
                </c:pt>
                <c:pt idx="18">
                  <c:v>1.63</c:v>
                </c:pt>
                <c:pt idx="19">
                  <c:v>2.12</c:v>
                </c:pt>
                <c:pt idx="20">
                  <c:v>2.09</c:v>
                </c:pt>
                <c:pt idx="21">
                  <c:v>2.2799999999999998</c:v>
                </c:pt>
                <c:pt idx="22">
                  <c:v>2.4500000000000002</c:v>
                </c:pt>
                <c:pt idx="23">
                  <c:v>2.2799999999999998</c:v>
                </c:pt>
                <c:pt idx="24">
                  <c:v>2.4500000000000002</c:v>
                </c:pt>
                <c:pt idx="25">
                  <c:v>2.38</c:v>
                </c:pt>
                <c:pt idx="26">
                  <c:v>2.23</c:v>
                </c:pt>
                <c:pt idx="27">
                  <c:v>2.0299999999999998</c:v>
                </c:pt>
                <c:pt idx="28">
                  <c:v>2</c:v>
                </c:pt>
                <c:pt idx="29">
                  <c:v>1.96</c:v>
                </c:pt>
                <c:pt idx="30">
                  <c:v>2.09</c:v>
                </c:pt>
                <c:pt idx="31">
                  <c:v>2.3010389626548582</c:v>
                </c:pt>
                <c:pt idx="32">
                  <c:v>2.08</c:v>
                </c:pt>
                <c:pt idx="33">
                  <c:v>2.0769663085992911</c:v>
                </c:pt>
                <c:pt idx="34">
                  <c:v>2.0308548530179769</c:v>
                </c:pt>
                <c:pt idx="35">
                  <c:v>1.8687907254241347</c:v>
                </c:pt>
                <c:pt idx="36">
                  <c:v>2.1025660832745228</c:v>
                </c:pt>
                <c:pt idx="37">
                  <c:v>1.989436375849436</c:v>
                </c:pt>
                <c:pt idx="38">
                  <c:v>2.061162604754271</c:v>
                </c:pt>
                <c:pt idx="39">
                  <c:v>1.9311093971591069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23_Data'!$B$11:$AO$11</c:f>
              <c:numCache>
                <c:formatCode>0.00</c:formatCode>
                <c:ptCount val="40"/>
                <c:pt idx="0">
                  <c:v>2.08</c:v>
                </c:pt>
                <c:pt idx="1">
                  <c:v>2.46</c:v>
                </c:pt>
                <c:pt idx="2">
                  <c:v>2.2799999999999998</c:v>
                </c:pt>
                <c:pt idx="3">
                  <c:v>2.35</c:v>
                </c:pt>
                <c:pt idx="4">
                  <c:v>1.88</c:v>
                </c:pt>
                <c:pt idx="5">
                  <c:v>1.53</c:v>
                </c:pt>
                <c:pt idx="6">
                  <c:v>1.56</c:v>
                </c:pt>
                <c:pt idx="7">
                  <c:v>1.26</c:v>
                </c:pt>
                <c:pt idx="8">
                  <c:v>1.33</c:v>
                </c:pt>
                <c:pt idx="9">
                  <c:v>1.31</c:v>
                </c:pt>
                <c:pt idx="10">
                  <c:v>1.1299999999999999</c:v>
                </c:pt>
                <c:pt idx="11">
                  <c:v>1.06</c:v>
                </c:pt>
                <c:pt idx="12">
                  <c:v>1.32</c:v>
                </c:pt>
                <c:pt idx="13">
                  <c:v>1.52</c:v>
                </c:pt>
                <c:pt idx="14">
                  <c:v>1.67</c:v>
                </c:pt>
                <c:pt idx="15">
                  <c:v>1.86</c:v>
                </c:pt>
                <c:pt idx="16">
                  <c:v>1.8</c:v>
                </c:pt>
                <c:pt idx="17">
                  <c:v>1.74</c:v>
                </c:pt>
                <c:pt idx="18">
                  <c:v>2.12</c:v>
                </c:pt>
                <c:pt idx="19">
                  <c:v>2.81</c:v>
                </c:pt>
                <c:pt idx="20">
                  <c:v>3.39</c:v>
                </c:pt>
                <c:pt idx="21">
                  <c:v>4.46</c:v>
                </c:pt>
                <c:pt idx="22">
                  <c:v>5.12</c:v>
                </c:pt>
                <c:pt idx="23">
                  <c:v>5.2</c:v>
                </c:pt>
                <c:pt idx="24">
                  <c:v>6.4</c:v>
                </c:pt>
                <c:pt idx="25">
                  <c:v>6.14</c:v>
                </c:pt>
                <c:pt idx="26">
                  <c:v>5.98</c:v>
                </c:pt>
                <c:pt idx="27">
                  <c:v>6.22</c:v>
                </c:pt>
                <c:pt idx="28">
                  <c:v>5.86</c:v>
                </c:pt>
                <c:pt idx="29">
                  <c:v>5.91</c:v>
                </c:pt>
                <c:pt idx="30">
                  <c:v>5.72</c:v>
                </c:pt>
                <c:pt idx="31">
                  <c:v>6.0246616037993324</c:v>
                </c:pt>
                <c:pt idx="32">
                  <c:v>6.47</c:v>
                </c:pt>
                <c:pt idx="33">
                  <c:v>5.7080845324281952</c:v>
                </c:pt>
                <c:pt idx="34">
                  <c:v>5.8136304706359923</c:v>
                </c:pt>
                <c:pt idx="35">
                  <c:v>5.0411254368315479</c:v>
                </c:pt>
                <c:pt idx="36">
                  <c:v>3.910939625051999</c:v>
                </c:pt>
                <c:pt idx="37">
                  <c:v>4.1617582961974682</c:v>
                </c:pt>
                <c:pt idx="38">
                  <c:v>3.797983015525122</c:v>
                </c:pt>
                <c:pt idx="39">
                  <c:v>3.5356222385492702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23_Data'!$B$15:$AO$15</c:f>
              <c:numCache>
                <c:formatCode>0.00</c:formatCode>
                <c:ptCount val="40"/>
                <c:pt idx="0">
                  <c:v>2.33</c:v>
                </c:pt>
                <c:pt idx="1">
                  <c:v>2.4</c:v>
                </c:pt>
                <c:pt idx="2">
                  <c:v>2.35</c:v>
                </c:pt>
                <c:pt idx="3">
                  <c:v>2.39</c:v>
                </c:pt>
                <c:pt idx="4">
                  <c:v>2.27</c:v>
                </c:pt>
                <c:pt idx="5">
                  <c:v>2.2799999999999998</c:v>
                </c:pt>
                <c:pt idx="6">
                  <c:v>2.2599999999999998</c:v>
                </c:pt>
                <c:pt idx="7">
                  <c:v>2.16</c:v>
                </c:pt>
                <c:pt idx="8">
                  <c:v>2.06</c:v>
                </c:pt>
                <c:pt idx="9">
                  <c:v>2.02</c:v>
                </c:pt>
                <c:pt idx="10">
                  <c:v>2.1</c:v>
                </c:pt>
                <c:pt idx="11">
                  <c:v>2.0699999999999998</c:v>
                </c:pt>
                <c:pt idx="12">
                  <c:v>2.0699999999999998</c:v>
                </c:pt>
                <c:pt idx="13">
                  <c:v>2.15</c:v>
                </c:pt>
                <c:pt idx="14">
                  <c:v>2.09</c:v>
                </c:pt>
                <c:pt idx="15">
                  <c:v>2.2200000000000002</c:v>
                </c:pt>
                <c:pt idx="16">
                  <c:v>2.4</c:v>
                </c:pt>
                <c:pt idx="17">
                  <c:v>2.41</c:v>
                </c:pt>
                <c:pt idx="18">
                  <c:v>2.36</c:v>
                </c:pt>
                <c:pt idx="19">
                  <c:v>2.27</c:v>
                </c:pt>
                <c:pt idx="20">
                  <c:v>2.17</c:v>
                </c:pt>
                <c:pt idx="21">
                  <c:v>2.15</c:v>
                </c:pt>
                <c:pt idx="22">
                  <c:v>2.2400000000000002</c:v>
                </c:pt>
                <c:pt idx="23">
                  <c:v>2.27</c:v>
                </c:pt>
                <c:pt idx="24">
                  <c:v>2.38</c:v>
                </c:pt>
                <c:pt idx="25">
                  <c:v>2.41</c:v>
                </c:pt>
                <c:pt idx="26">
                  <c:v>2.48</c:v>
                </c:pt>
                <c:pt idx="27">
                  <c:v>2.61</c:v>
                </c:pt>
                <c:pt idx="28">
                  <c:v>2.5299999999999998</c:v>
                </c:pt>
                <c:pt idx="29">
                  <c:v>2.4</c:v>
                </c:pt>
                <c:pt idx="30">
                  <c:v>2.3199999999999998</c:v>
                </c:pt>
                <c:pt idx="31">
                  <c:v>2.2156430911261964</c:v>
                </c:pt>
                <c:pt idx="32">
                  <c:v>2.12</c:v>
                </c:pt>
                <c:pt idx="33">
                  <c:v>2.1012904090025062</c:v>
                </c:pt>
                <c:pt idx="34">
                  <c:v>1.9718100060379142</c:v>
                </c:pt>
                <c:pt idx="35">
                  <c:v>1.9016728278236816</c:v>
                </c:pt>
                <c:pt idx="36">
                  <c:v>1.9201853510348372</c:v>
                </c:pt>
                <c:pt idx="37">
                  <c:v>1.9652220574578689</c:v>
                </c:pt>
                <c:pt idx="38">
                  <c:v>1.9760064608007424</c:v>
                </c:pt>
                <c:pt idx="39">
                  <c:v>1.9561965971299202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23_Data'!$B$6:$AO$6</c:f>
              <c:numCache>
                <c:formatCode>0.00</c:formatCode>
                <c:ptCount val="40"/>
                <c:pt idx="0">
                  <c:v>1.32</c:v>
                </c:pt>
                <c:pt idx="1">
                  <c:v>1.31</c:v>
                </c:pt>
                <c:pt idx="2">
                  <c:v>1.1200000000000001</c:v>
                </c:pt>
                <c:pt idx="3">
                  <c:v>1.1499999999999999</c:v>
                </c:pt>
                <c:pt idx="4">
                  <c:v>1.0900000000000001</c:v>
                </c:pt>
                <c:pt idx="5">
                  <c:v>1.08</c:v>
                </c:pt>
                <c:pt idx="6">
                  <c:v>1.1000000000000001</c:v>
                </c:pt>
                <c:pt idx="7">
                  <c:v>1.06</c:v>
                </c:pt>
                <c:pt idx="8">
                  <c:v>1.04</c:v>
                </c:pt>
                <c:pt idx="9">
                  <c:v>1</c:v>
                </c:pt>
                <c:pt idx="10">
                  <c:v>0.97</c:v>
                </c:pt>
                <c:pt idx="11">
                  <c:v>0.97</c:v>
                </c:pt>
                <c:pt idx="12">
                  <c:v>1.01</c:v>
                </c:pt>
                <c:pt idx="13">
                  <c:v>1.1000000000000001</c:v>
                </c:pt>
                <c:pt idx="14">
                  <c:v>1.1599999999999999</c:v>
                </c:pt>
                <c:pt idx="15">
                  <c:v>1.36</c:v>
                </c:pt>
                <c:pt idx="16">
                  <c:v>1.62</c:v>
                </c:pt>
                <c:pt idx="17">
                  <c:v>1.89</c:v>
                </c:pt>
                <c:pt idx="18">
                  <c:v>2.2799999999999998</c:v>
                </c:pt>
                <c:pt idx="19">
                  <c:v>2.58</c:v>
                </c:pt>
                <c:pt idx="20">
                  <c:v>2.78</c:v>
                </c:pt>
                <c:pt idx="21">
                  <c:v>3.01</c:v>
                </c:pt>
                <c:pt idx="22">
                  <c:v>3.23</c:v>
                </c:pt>
                <c:pt idx="23">
                  <c:v>3.64</c:v>
                </c:pt>
                <c:pt idx="24">
                  <c:v>3.96</c:v>
                </c:pt>
                <c:pt idx="25">
                  <c:v>4.2699999999999996</c:v>
                </c:pt>
                <c:pt idx="26">
                  <c:v>4.29</c:v>
                </c:pt>
                <c:pt idx="27">
                  <c:v>4.1100000000000003</c:v>
                </c:pt>
                <c:pt idx="28">
                  <c:v>3.88</c:v>
                </c:pt>
                <c:pt idx="29">
                  <c:v>3.48</c:v>
                </c:pt>
                <c:pt idx="30">
                  <c:v>3.25</c:v>
                </c:pt>
                <c:pt idx="31">
                  <c:v>2.9899844225797834</c:v>
                </c:pt>
                <c:pt idx="32">
                  <c:v>2.75</c:v>
                </c:pt>
                <c:pt idx="33">
                  <c:v>2.5425998144526258</c:v>
                </c:pt>
                <c:pt idx="34">
                  <c:v>2.4677535685895284</c:v>
                </c:pt>
                <c:pt idx="35">
                  <c:v>2.3111930079640155</c:v>
                </c:pt>
                <c:pt idx="36">
                  <c:v>2.2053705686413636</c:v>
                </c:pt>
                <c:pt idx="37">
                  <c:v>2.1105971804806813</c:v>
                </c:pt>
                <c:pt idx="38">
                  <c:v>1.8994060467551692</c:v>
                </c:pt>
                <c:pt idx="39">
                  <c:v>1.8195274350649642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23_Data'!$B$13:$AO$13</c:f>
              <c:numCache>
                <c:formatCode>0.00</c:formatCode>
                <c:ptCount val="40"/>
                <c:pt idx="0">
                  <c:v>1.72</c:v>
                </c:pt>
                <c:pt idx="1">
                  <c:v>1.7</c:v>
                </c:pt>
                <c:pt idx="2">
                  <c:v>1.65</c:v>
                </c:pt>
                <c:pt idx="3">
                  <c:v>1.71</c:v>
                </c:pt>
                <c:pt idx="4">
                  <c:v>1.69</c:v>
                </c:pt>
                <c:pt idx="5">
                  <c:v>1.7</c:v>
                </c:pt>
                <c:pt idx="6">
                  <c:v>1.79</c:v>
                </c:pt>
                <c:pt idx="7">
                  <c:v>1.7</c:v>
                </c:pt>
                <c:pt idx="8">
                  <c:v>1.67</c:v>
                </c:pt>
                <c:pt idx="9">
                  <c:v>1.62</c:v>
                </c:pt>
                <c:pt idx="10">
                  <c:v>1.63</c:v>
                </c:pt>
                <c:pt idx="11">
                  <c:v>1.73</c:v>
                </c:pt>
                <c:pt idx="12">
                  <c:v>1.75</c:v>
                </c:pt>
                <c:pt idx="13">
                  <c:v>1.9</c:v>
                </c:pt>
                <c:pt idx="14">
                  <c:v>1.88</c:v>
                </c:pt>
                <c:pt idx="15">
                  <c:v>1.77</c:v>
                </c:pt>
                <c:pt idx="16">
                  <c:v>1.95</c:v>
                </c:pt>
                <c:pt idx="17">
                  <c:v>2.0099999999999998</c:v>
                </c:pt>
                <c:pt idx="18">
                  <c:v>2.06</c:v>
                </c:pt>
                <c:pt idx="19">
                  <c:v>2.25</c:v>
                </c:pt>
                <c:pt idx="20">
                  <c:v>2.17</c:v>
                </c:pt>
                <c:pt idx="21">
                  <c:v>2.13</c:v>
                </c:pt>
                <c:pt idx="22">
                  <c:v>2.1</c:v>
                </c:pt>
                <c:pt idx="23">
                  <c:v>2.0299999999999998</c:v>
                </c:pt>
                <c:pt idx="24">
                  <c:v>2.0299999999999998</c:v>
                </c:pt>
                <c:pt idx="25">
                  <c:v>2.14</c:v>
                </c:pt>
                <c:pt idx="26">
                  <c:v>2.09</c:v>
                </c:pt>
                <c:pt idx="27">
                  <c:v>2.04</c:v>
                </c:pt>
                <c:pt idx="28">
                  <c:v>2.08</c:v>
                </c:pt>
                <c:pt idx="29">
                  <c:v>2.0099999999999998</c:v>
                </c:pt>
                <c:pt idx="30">
                  <c:v>2.04</c:v>
                </c:pt>
                <c:pt idx="31">
                  <c:v>2.0360373390925641</c:v>
                </c:pt>
                <c:pt idx="32">
                  <c:v>1.97</c:v>
                </c:pt>
                <c:pt idx="33">
                  <c:v>1.7673904103880516</c:v>
                </c:pt>
                <c:pt idx="34">
                  <c:v>1.8012002745141877</c:v>
                </c:pt>
                <c:pt idx="35">
                  <c:v>1.7664953566903154</c:v>
                </c:pt>
                <c:pt idx="36">
                  <c:v>1.6173937930362248</c:v>
                </c:pt>
                <c:pt idx="37">
                  <c:v>1.7232518829368679</c:v>
                </c:pt>
                <c:pt idx="38">
                  <c:v>1.7222530105730987</c:v>
                </c:pt>
                <c:pt idx="39">
                  <c:v>1.8403328124097027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23_Data'!$B$12:$AO$12</c:f>
              <c:numCache>
                <c:formatCode>0.00</c:formatCode>
                <c:ptCount val="40"/>
                <c:pt idx="0">
                  <c:v>1.94</c:v>
                </c:pt>
                <c:pt idx="1">
                  <c:v>1.9</c:v>
                </c:pt>
                <c:pt idx="2">
                  <c:v>1.61</c:v>
                </c:pt>
                <c:pt idx="3">
                  <c:v>1.67</c:v>
                </c:pt>
                <c:pt idx="4">
                  <c:v>1.53</c:v>
                </c:pt>
                <c:pt idx="5">
                  <c:v>1.5</c:v>
                </c:pt>
                <c:pt idx="6">
                  <c:v>1.52</c:v>
                </c:pt>
                <c:pt idx="7">
                  <c:v>1.52</c:v>
                </c:pt>
                <c:pt idx="8">
                  <c:v>1.58</c:v>
                </c:pt>
                <c:pt idx="9">
                  <c:v>1.53</c:v>
                </c:pt>
                <c:pt idx="10">
                  <c:v>1.64</c:v>
                </c:pt>
                <c:pt idx="11">
                  <c:v>1.56</c:v>
                </c:pt>
                <c:pt idx="12">
                  <c:v>1.58</c:v>
                </c:pt>
                <c:pt idx="13">
                  <c:v>1.68</c:v>
                </c:pt>
                <c:pt idx="14">
                  <c:v>1.58</c:v>
                </c:pt>
                <c:pt idx="15">
                  <c:v>1.61</c:v>
                </c:pt>
                <c:pt idx="16">
                  <c:v>1.67</c:v>
                </c:pt>
                <c:pt idx="17">
                  <c:v>1.67</c:v>
                </c:pt>
                <c:pt idx="18">
                  <c:v>1.96</c:v>
                </c:pt>
                <c:pt idx="19">
                  <c:v>2.19</c:v>
                </c:pt>
                <c:pt idx="20">
                  <c:v>2.4300000000000002</c:v>
                </c:pt>
                <c:pt idx="21">
                  <c:v>2.5099999999999998</c:v>
                </c:pt>
                <c:pt idx="22">
                  <c:v>2.46</c:v>
                </c:pt>
                <c:pt idx="23">
                  <c:v>2.5</c:v>
                </c:pt>
                <c:pt idx="24">
                  <c:v>2.33</c:v>
                </c:pt>
                <c:pt idx="25">
                  <c:v>2.39</c:v>
                </c:pt>
                <c:pt idx="26">
                  <c:v>2.54</c:v>
                </c:pt>
                <c:pt idx="27">
                  <c:v>2.48</c:v>
                </c:pt>
                <c:pt idx="28">
                  <c:v>2.48</c:v>
                </c:pt>
                <c:pt idx="29">
                  <c:v>2.4500000000000002</c:v>
                </c:pt>
                <c:pt idx="30">
                  <c:v>2.4</c:v>
                </c:pt>
                <c:pt idx="31">
                  <c:v>2.2798752911597853</c:v>
                </c:pt>
                <c:pt idx="32">
                  <c:v>2.3199999999999998</c:v>
                </c:pt>
                <c:pt idx="33">
                  <c:v>2.1375692856302089</c:v>
                </c:pt>
                <c:pt idx="34">
                  <c:v>2.0284264090230488</c:v>
                </c:pt>
                <c:pt idx="35">
                  <c:v>1.9594627305048733</c:v>
                </c:pt>
                <c:pt idx="36">
                  <c:v>1.8551376358094889</c:v>
                </c:pt>
                <c:pt idx="37">
                  <c:v>1.8167631538570255</c:v>
                </c:pt>
                <c:pt idx="38">
                  <c:v>1.7597829930398916</c:v>
                </c:pt>
                <c:pt idx="39">
                  <c:v>1.8108164320197351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96128"/>
        <c:axId val="25609766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23_Data'!$B$14:$AO$14</c:f>
              <c:numCache>
                <c:formatCode>0.00</c:formatCode>
                <c:ptCount val="40"/>
                <c:pt idx="0">
                  <c:v>1.66</c:v>
                </c:pt>
                <c:pt idx="1">
                  <c:v>1.77</c:v>
                </c:pt>
                <c:pt idx="2">
                  <c:v>1.73</c:v>
                </c:pt>
                <c:pt idx="3">
                  <c:v>1.73</c:v>
                </c:pt>
                <c:pt idx="4">
                  <c:v>1.62</c:v>
                </c:pt>
                <c:pt idx="5">
                  <c:v>1.52</c:v>
                </c:pt>
                <c:pt idx="6">
                  <c:v>1.52</c:v>
                </c:pt>
                <c:pt idx="7">
                  <c:v>1.53</c:v>
                </c:pt>
                <c:pt idx="8">
                  <c:v>1.45</c:v>
                </c:pt>
                <c:pt idx="9">
                  <c:v>1.39</c:v>
                </c:pt>
                <c:pt idx="10">
                  <c:v>1.35</c:v>
                </c:pt>
                <c:pt idx="11">
                  <c:v>1.25</c:v>
                </c:pt>
                <c:pt idx="12">
                  <c:v>1.23</c:v>
                </c:pt>
                <c:pt idx="13">
                  <c:v>1.4</c:v>
                </c:pt>
                <c:pt idx="14">
                  <c:v>1.4</c:v>
                </c:pt>
                <c:pt idx="15">
                  <c:v>1.43</c:v>
                </c:pt>
                <c:pt idx="16">
                  <c:v>1.58</c:v>
                </c:pt>
                <c:pt idx="17">
                  <c:v>1.47</c:v>
                </c:pt>
                <c:pt idx="18">
                  <c:v>1.58</c:v>
                </c:pt>
                <c:pt idx="19">
                  <c:v>1.73</c:v>
                </c:pt>
                <c:pt idx="20">
                  <c:v>1.58</c:v>
                </c:pt>
                <c:pt idx="21">
                  <c:v>1.61</c:v>
                </c:pt>
                <c:pt idx="22">
                  <c:v>1.66</c:v>
                </c:pt>
                <c:pt idx="23">
                  <c:v>1.61</c:v>
                </c:pt>
                <c:pt idx="24">
                  <c:v>1.71</c:v>
                </c:pt>
                <c:pt idx="25">
                  <c:v>1.86</c:v>
                </c:pt>
                <c:pt idx="26">
                  <c:v>1.87</c:v>
                </c:pt>
                <c:pt idx="27">
                  <c:v>1.96</c:v>
                </c:pt>
                <c:pt idx="28">
                  <c:v>2.2999999999999998</c:v>
                </c:pt>
                <c:pt idx="29">
                  <c:v>2.19</c:v>
                </c:pt>
                <c:pt idx="30">
                  <c:v>2.17</c:v>
                </c:pt>
                <c:pt idx="31">
                  <c:v>2.0376991889961267</c:v>
                </c:pt>
                <c:pt idx="32">
                  <c:v>1.65</c:v>
                </c:pt>
                <c:pt idx="33">
                  <c:v>1.5806205907095729</c:v>
                </c:pt>
                <c:pt idx="34">
                  <c:v>1.5620694234639578</c:v>
                </c:pt>
                <c:pt idx="35">
                  <c:v>1.5206396878162862</c:v>
                </c:pt>
                <c:pt idx="36">
                  <c:v>1.4825601075367272</c:v>
                </c:pt>
                <c:pt idx="37">
                  <c:v>1.5121187078124769</c:v>
                </c:pt>
                <c:pt idx="38">
                  <c:v>1.4323219401953859</c:v>
                </c:pt>
                <c:pt idx="39">
                  <c:v>1.5218797342411539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23_Data'!$B$5:$AO$5</c:f>
              <c:numCache>
                <c:formatCode>0.00</c:formatCode>
                <c:ptCount val="40"/>
                <c:pt idx="0">
                  <c:v>2.0499999999999998</c:v>
                </c:pt>
                <c:pt idx="1">
                  <c:v>2.02</c:v>
                </c:pt>
                <c:pt idx="2">
                  <c:v>2.06</c:v>
                </c:pt>
                <c:pt idx="3">
                  <c:v>2.0299999999999998</c:v>
                </c:pt>
                <c:pt idx="4">
                  <c:v>1.75</c:v>
                </c:pt>
                <c:pt idx="5">
                  <c:v>1.83</c:v>
                </c:pt>
                <c:pt idx="6">
                  <c:v>1.61</c:v>
                </c:pt>
                <c:pt idx="7">
                  <c:v>1.59</c:v>
                </c:pt>
                <c:pt idx="8">
                  <c:v>1.5</c:v>
                </c:pt>
                <c:pt idx="9">
                  <c:v>1.4</c:v>
                </c:pt>
                <c:pt idx="10">
                  <c:v>1.37</c:v>
                </c:pt>
                <c:pt idx="11">
                  <c:v>1.39</c:v>
                </c:pt>
                <c:pt idx="12">
                  <c:v>1.48</c:v>
                </c:pt>
                <c:pt idx="13">
                  <c:v>1.41</c:v>
                </c:pt>
                <c:pt idx="14">
                  <c:v>1.47</c:v>
                </c:pt>
                <c:pt idx="15">
                  <c:v>1.55</c:v>
                </c:pt>
                <c:pt idx="16">
                  <c:v>1.57</c:v>
                </c:pt>
                <c:pt idx="17">
                  <c:v>1.86</c:v>
                </c:pt>
                <c:pt idx="18">
                  <c:v>1.96</c:v>
                </c:pt>
                <c:pt idx="19">
                  <c:v>2.42</c:v>
                </c:pt>
                <c:pt idx="20">
                  <c:v>2.79</c:v>
                </c:pt>
                <c:pt idx="21">
                  <c:v>3.14</c:v>
                </c:pt>
                <c:pt idx="22">
                  <c:v>3.52</c:v>
                </c:pt>
                <c:pt idx="23">
                  <c:v>4.08</c:v>
                </c:pt>
                <c:pt idx="24">
                  <c:v>4.34</c:v>
                </c:pt>
                <c:pt idx="25">
                  <c:v>4.42</c:v>
                </c:pt>
                <c:pt idx="26">
                  <c:v>4.79</c:v>
                </c:pt>
                <c:pt idx="27">
                  <c:v>4.28</c:v>
                </c:pt>
                <c:pt idx="28">
                  <c:v>4.0599999999999996</c:v>
                </c:pt>
                <c:pt idx="29">
                  <c:v>3.92</c:v>
                </c:pt>
                <c:pt idx="30">
                  <c:v>3.6</c:v>
                </c:pt>
                <c:pt idx="31">
                  <c:v>3.3672851685410827</c:v>
                </c:pt>
                <c:pt idx="32">
                  <c:v>3.29</c:v>
                </c:pt>
                <c:pt idx="33">
                  <c:v>2.9462981940083779</c:v>
                </c:pt>
                <c:pt idx="34">
                  <c:v>2.5759390833811322</c:v>
                </c:pt>
                <c:pt idx="35">
                  <c:v>2.462344259169138</c:v>
                </c:pt>
                <c:pt idx="36">
                  <c:v>2.2914664618214382</c:v>
                </c:pt>
                <c:pt idx="37">
                  <c:v>2.2126454291748159</c:v>
                </c:pt>
                <c:pt idx="38">
                  <c:v>2.0781659544439184</c:v>
                </c:pt>
                <c:pt idx="39">
                  <c:v>1.9116309623089398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11744"/>
        <c:axId val="256113280"/>
      </c:lineChart>
      <c:catAx>
        <c:axId val="2560961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0976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609766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096128"/>
        <c:crossesAt val="1"/>
        <c:crossBetween val="midCat"/>
      </c:valAx>
      <c:catAx>
        <c:axId val="256111744"/>
        <c:scaling>
          <c:orientation val="minMax"/>
        </c:scaling>
        <c:delete val="1"/>
        <c:axPos val="b"/>
        <c:majorTickMark val="out"/>
        <c:minorTickMark val="none"/>
        <c:tickLblPos val="none"/>
        <c:crossAx val="256113280"/>
        <c:crosses val="autoZero"/>
        <c:auto val="1"/>
        <c:lblAlgn val="ctr"/>
        <c:lblOffset val="100"/>
        <c:noMultiLvlLbl val="0"/>
      </c:catAx>
      <c:valAx>
        <c:axId val="256113280"/>
        <c:scaling>
          <c:orientation val="minMax"/>
          <c:max val="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111744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Data'!$B$15:$AN$15</c:f>
              <c:numCache>
                <c:formatCode>0.00</c:formatCode>
                <c:ptCount val="39"/>
                <c:pt idx="0">
                  <c:v>0.72</c:v>
                </c:pt>
                <c:pt idx="1">
                  <c:v>0.73</c:v>
                </c:pt>
                <c:pt idx="2">
                  <c:v>0.71</c:v>
                </c:pt>
                <c:pt idx="3">
                  <c:v>0.71</c:v>
                </c:pt>
                <c:pt idx="4">
                  <c:v>0.68</c:v>
                </c:pt>
                <c:pt idx="5">
                  <c:v>0.64</c:v>
                </c:pt>
                <c:pt idx="6">
                  <c:v>0.64</c:v>
                </c:pt>
                <c:pt idx="7">
                  <c:v>0.62</c:v>
                </c:pt>
                <c:pt idx="8">
                  <c:v>0.6</c:v>
                </c:pt>
                <c:pt idx="9">
                  <c:v>0.59</c:v>
                </c:pt>
                <c:pt idx="10">
                  <c:v>0.57999999999999996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0.56000000000000005</c:v>
                </c:pt>
                <c:pt idx="14">
                  <c:v>0.59</c:v>
                </c:pt>
                <c:pt idx="15">
                  <c:v>0.64</c:v>
                </c:pt>
                <c:pt idx="16">
                  <c:v>0.71</c:v>
                </c:pt>
                <c:pt idx="17">
                  <c:v>0.8</c:v>
                </c:pt>
                <c:pt idx="18">
                  <c:v>0.91</c:v>
                </c:pt>
                <c:pt idx="19">
                  <c:v>1.07</c:v>
                </c:pt>
                <c:pt idx="20">
                  <c:v>1.28</c:v>
                </c:pt>
                <c:pt idx="21">
                  <c:v>1.4</c:v>
                </c:pt>
                <c:pt idx="22">
                  <c:v>1.55</c:v>
                </c:pt>
                <c:pt idx="23">
                  <c:v>1.7</c:v>
                </c:pt>
                <c:pt idx="24">
                  <c:v>1.84</c:v>
                </c:pt>
                <c:pt idx="25">
                  <c:v>2.0299999999999998</c:v>
                </c:pt>
                <c:pt idx="26">
                  <c:v>2.0299999999999998</c:v>
                </c:pt>
                <c:pt idx="27">
                  <c:v>2.0499999999999998</c:v>
                </c:pt>
                <c:pt idx="28">
                  <c:v>1.97</c:v>
                </c:pt>
                <c:pt idx="29">
                  <c:v>1.85</c:v>
                </c:pt>
                <c:pt idx="30">
                  <c:v>1.81</c:v>
                </c:pt>
                <c:pt idx="31">
                  <c:v>1.7</c:v>
                </c:pt>
                <c:pt idx="32">
                  <c:v>1.5760737524638433</c:v>
                </c:pt>
                <c:pt idx="33">
                  <c:v>1.449987063307894</c:v>
                </c:pt>
                <c:pt idx="34">
                  <c:v>1.513102902862965</c:v>
                </c:pt>
                <c:pt idx="35">
                  <c:v>1.4044797257046664</c:v>
                </c:pt>
                <c:pt idx="36">
                  <c:v>1.3107950893953917</c:v>
                </c:pt>
                <c:pt idx="37">
                  <c:v>1.2555043807018642</c:v>
                </c:pt>
                <c:pt idx="38">
                  <c:v>1.2002107691911412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Data'!$B$6:$AN$6</c:f>
              <c:numCache>
                <c:formatCode>0.00</c:formatCode>
                <c:ptCount val="39"/>
                <c:pt idx="0">
                  <c:v>0.85</c:v>
                </c:pt>
                <c:pt idx="1">
                  <c:v>0.89</c:v>
                </c:pt>
                <c:pt idx="2">
                  <c:v>0.84</c:v>
                </c:pt>
                <c:pt idx="3">
                  <c:v>0.82</c:v>
                </c:pt>
                <c:pt idx="4">
                  <c:v>0.78</c:v>
                </c:pt>
                <c:pt idx="5">
                  <c:v>0.66</c:v>
                </c:pt>
                <c:pt idx="6">
                  <c:v>0.63</c:v>
                </c:pt>
                <c:pt idx="7">
                  <c:v>0.59</c:v>
                </c:pt>
                <c:pt idx="8">
                  <c:v>0.54</c:v>
                </c:pt>
                <c:pt idx="9">
                  <c:v>0.59</c:v>
                </c:pt>
                <c:pt idx="10">
                  <c:v>0.59</c:v>
                </c:pt>
                <c:pt idx="11">
                  <c:v>0.53</c:v>
                </c:pt>
                <c:pt idx="12">
                  <c:v>0.55000000000000004</c:v>
                </c:pt>
                <c:pt idx="13">
                  <c:v>0.52</c:v>
                </c:pt>
                <c:pt idx="14">
                  <c:v>0.53</c:v>
                </c:pt>
                <c:pt idx="15">
                  <c:v>0.7</c:v>
                </c:pt>
                <c:pt idx="16">
                  <c:v>0.79</c:v>
                </c:pt>
                <c:pt idx="17">
                  <c:v>0.9</c:v>
                </c:pt>
                <c:pt idx="18">
                  <c:v>1.1399999999999999</c:v>
                </c:pt>
                <c:pt idx="19">
                  <c:v>1.34</c:v>
                </c:pt>
                <c:pt idx="20">
                  <c:v>2.0299999999999998</c:v>
                </c:pt>
                <c:pt idx="21">
                  <c:v>2.34</c:v>
                </c:pt>
                <c:pt idx="22">
                  <c:v>2.65</c:v>
                </c:pt>
                <c:pt idx="23">
                  <c:v>3.21</c:v>
                </c:pt>
                <c:pt idx="24">
                  <c:v>3.36</c:v>
                </c:pt>
                <c:pt idx="25">
                  <c:v>3.77</c:v>
                </c:pt>
                <c:pt idx="26">
                  <c:v>3.76</c:v>
                </c:pt>
                <c:pt idx="27">
                  <c:v>3.5</c:v>
                </c:pt>
                <c:pt idx="28">
                  <c:v>3.42</c:v>
                </c:pt>
                <c:pt idx="29">
                  <c:v>3.11</c:v>
                </c:pt>
                <c:pt idx="30">
                  <c:v>3.12</c:v>
                </c:pt>
                <c:pt idx="31">
                  <c:v>3.24</c:v>
                </c:pt>
                <c:pt idx="32">
                  <c:v>2.7936893748691545</c:v>
                </c:pt>
                <c:pt idx="33">
                  <c:v>2.6505462868691763</c:v>
                </c:pt>
                <c:pt idx="34">
                  <c:v>2.5184642047743506</c:v>
                </c:pt>
                <c:pt idx="35">
                  <c:v>2.1348621572236346</c:v>
                </c:pt>
                <c:pt idx="36">
                  <c:v>2.0085570494231186</c:v>
                </c:pt>
                <c:pt idx="37">
                  <c:v>2.0023960491817636</c:v>
                </c:pt>
                <c:pt idx="38">
                  <c:v>1.9692175139096002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Data'!$B$7:$AN$7</c:f>
              <c:numCache>
                <c:formatCode>0.00</c:formatCode>
                <c:ptCount val="39"/>
                <c:pt idx="0">
                  <c:v>0.65</c:v>
                </c:pt>
                <c:pt idx="1">
                  <c:v>0.67</c:v>
                </c:pt>
                <c:pt idx="2">
                  <c:v>0.59</c:v>
                </c:pt>
                <c:pt idx="3">
                  <c:v>0.57999999999999996</c:v>
                </c:pt>
                <c:pt idx="4">
                  <c:v>0.61</c:v>
                </c:pt>
                <c:pt idx="5">
                  <c:v>0.59</c:v>
                </c:pt>
                <c:pt idx="6">
                  <c:v>0.65</c:v>
                </c:pt>
                <c:pt idx="7">
                  <c:v>0.64</c:v>
                </c:pt>
                <c:pt idx="8">
                  <c:v>0.61</c:v>
                </c:pt>
                <c:pt idx="9">
                  <c:v>0.6</c:v>
                </c:pt>
                <c:pt idx="10">
                  <c:v>0.6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0.57999999999999996</c:v>
                </c:pt>
                <c:pt idx="15">
                  <c:v>0.7</c:v>
                </c:pt>
                <c:pt idx="16">
                  <c:v>0.79</c:v>
                </c:pt>
                <c:pt idx="17">
                  <c:v>0.87</c:v>
                </c:pt>
                <c:pt idx="18">
                  <c:v>0.81</c:v>
                </c:pt>
                <c:pt idx="19">
                  <c:v>0.86</c:v>
                </c:pt>
                <c:pt idx="20">
                  <c:v>0.82</c:v>
                </c:pt>
                <c:pt idx="21">
                  <c:v>0.87</c:v>
                </c:pt>
                <c:pt idx="22">
                  <c:v>1.24</c:v>
                </c:pt>
                <c:pt idx="23">
                  <c:v>1.37</c:v>
                </c:pt>
                <c:pt idx="24">
                  <c:v>1.66</c:v>
                </c:pt>
                <c:pt idx="25">
                  <c:v>1.86</c:v>
                </c:pt>
                <c:pt idx="26">
                  <c:v>1.85</c:v>
                </c:pt>
                <c:pt idx="27">
                  <c:v>1.9</c:v>
                </c:pt>
                <c:pt idx="28">
                  <c:v>1.76</c:v>
                </c:pt>
                <c:pt idx="29">
                  <c:v>1.66</c:v>
                </c:pt>
                <c:pt idx="30">
                  <c:v>1.39</c:v>
                </c:pt>
                <c:pt idx="31">
                  <c:v>1.38</c:v>
                </c:pt>
                <c:pt idx="32">
                  <c:v>1.5082984150594454</c:v>
                </c:pt>
                <c:pt idx="33">
                  <c:v>1.4476683034417168</c:v>
                </c:pt>
                <c:pt idx="34">
                  <c:v>1.4999562708283212</c:v>
                </c:pt>
                <c:pt idx="35">
                  <c:v>1.3757815468965024</c:v>
                </c:pt>
                <c:pt idx="36">
                  <c:v>1.2381449753933831</c:v>
                </c:pt>
                <c:pt idx="37">
                  <c:v>1.1456439689072624</c:v>
                </c:pt>
                <c:pt idx="38">
                  <c:v>1.1939276699578965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Data'!$B$8:$AN$8</c:f>
              <c:numCache>
                <c:formatCode>0.00</c:formatCode>
                <c:ptCount val="39"/>
                <c:pt idx="0">
                  <c:v>0.86</c:v>
                </c:pt>
                <c:pt idx="1">
                  <c:v>0.82</c:v>
                </c:pt>
                <c:pt idx="2">
                  <c:v>0.81</c:v>
                </c:pt>
                <c:pt idx="3">
                  <c:v>0.71</c:v>
                </c:pt>
                <c:pt idx="4">
                  <c:v>0.71</c:v>
                </c:pt>
                <c:pt idx="5">
                  <c:v>0.74</c:v>
                </c:pt>
                <c:pt idx="6">
                  <c:v>0.82</c:v>
                </c:pt>
                <c:pt idx="7">
                  <c:v>0.81</c:v>
                </c:pt>
                <c:pt idx="8">
                  <c:v>0.8</c:v>
                </c:pt>
                <c:pt idx="9">
                  <c:v>0.72</c:v>
                </c:pt>
                <c:pt idx="10">
                  <c:v>0.65</c:v>
                </c:pt>
                <c:pt idx="11">
                  <c:v>0.68</c:v>
                </c:pt>
                <c:pt idx="12">
                  <c:v>0.67</c:v>
                </c:pt>
                <c:pt idx="13">
                  <c:v>0.71</c:v>
                </c:pt>
                <c:pt idx="14">
                  <c:v>0.82</c:v>
                </c:pt>
                <c:pt idx="15">
                  <c:v>0.86</c:v>
                </c:pt>
                <c:pt idx="16">
                  <c:v>1.08</c:v>
                </c:pt>
                <c:pt idx="17">
                  <c:v>1.24</c:v>
                </c:pt>
                <c:pt idx="18">
                  <c:v>1.38</c:v>
                </c:pt>
                <c:pt idx="19">
                  <c:v>1.44</c:v>
                </c:pt>
                <c:pt idx="20">
                  <c:v>1.32</c:v>
                </c:pt>
                <c:pt idx="21">
                  <c:v>1.34</c:v>
                </c:pt>
                <c:pt idx="22">
                  <c:v>1.24</c:v>
                </c:pt>
                <c:pt idx="23">
                  <c:v>1.47</c:v>
                </c:pt>
                <c:pt idx="24">
                  <c:v>1.76</c:v>
                </c:pt>
                <c:pt idx="25">
                  <c:v>1.86</c:v>
                </c:pt>
                <c:pt idx="26">
                  <c:v>2.0499999999999998</c:v>
                </c:pt>
                <c:pt idx="27">
                  <c:v>2.09</c:v>
                </c:pt>
                <c:pt idx="28">
                  <c:v>2.0299999999999998</c:v>
                </c:pt>
                <c:pt idx="29">
                  <c:v>2</c:v>
                </c:pt>
                <c:pt idx="30">
                  <c:v>1.83</c:v>
                </c:pt>
                <c:pt idx="31">
                  <c:v>1.65</c:v>
                </c:pt>
                <c:pt idx="32">
                  <c:v>1.5240323150158497</c:v>
                </c:pt>
                <c:pt idx="33">
                  <c:v>1.3346666090411263</c:v>
                </c:pt>
                <c:pt idx="34">
                  <c:v>1.3129511789199373</c:v>
                </c:pt>
                <c:pt idx="35">
                  <c:v>1.1823756689219929</c:v>
                </c:pt>
                <c:pt idx="36">
                  <c:v>1.0328028777082945</c:v>
                </c:pt>
                <c:pt idx="37">
                  <c:v>0.97671784176380605</c:v>
                </c:pt>
                <c:pt idx="38">
                  <c:v>1.0331805825520346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Data'!$B$9:$AN$9</c:f>
              <c:numCache>
                <c:formatCode>0.00</c:formatCode>
                <c:ptCount val="39"/>
                <c:pt idx="0">
                  <c:v>0.83</c:v>
                </c:pt>
                <c:pt idx="1">
                  <c:v>0.87</c:v>
                </c:pt>
                <c:pt idx="2">
                  <c:v>0.79</c:v>
                </c:pt>
                <c:pt idx="3">
                  <c:v>0.87</c:v>
                </c:pt>
                <c:pt idx="4">
                  <c:v>0.66</c:v>
                </c:pt>
                <c:pt idx="5">
                  <c:v>0.53</c:v>
                </c:pt>
                <c:pt idx="6">
                  <c:v>0.51</c:v>
                </c:pt>
                <c:pt idx="7">
                  <c:v>0.49</c:v>
                </c:pt>
                <c:pt idx="8">
                  <c:v>0.52</c:v>
                </c:pt>
                <c:pt idx="9">
                  <c:v>0.5</c:v>
                </c:pt>
                <c:pt idx="10">
                  <c:v>0.44</c:v>
                </c:pt>
                <c:pt idx="11">
                  <c:v>0.41</c:v>
                </c:pt>
                <c:pt idx="12">
                  <c:v>0.39</c:v>
                </c:pt>
                <c:pt idx="13">
                  <c:v>0.41</c:v>
                </c:pt>
                <c:pt idx="14">
                  <c:v>0.47</c:v>
                </c:pt>
                <c:pt idx="15">
                  <c:v>0.42</c:v>
                </c:pt>
                <c:pt idx="16">
                  <c:v>0.47</c:v>
                </c:pt>
                <c:pt idx="17">
                  <c:v>0.54</c:v>
                </c:pt>
                <c:pt idx="18">
                  <c:v>0.59</c:v>
                </c:pt>
                <c:pt idx="19">
                  <c:v>0.81</c:v>
                </c:pt>
                <c:pt idx="20">
                  <c:v>1.07</c:v>
                </c:pt>
                <c:pt idx="21">
                  <c:v>1.1399999999999999</c:v>
                </c:pt>
                <c:pt idx="22">
                  <c:v>1.39</c:v>
                </c:pt>
                <c:pt idx="23">
                  <c:v>1.49</c:v>
                </c:pt>
                <c:pt idx="24">
                  <c:v>1.54</c:v>
                </c:pt>
                <c:pt idx="25">
                  <c:v>1.71</c:v>
                </c:pt>
                <c:pt idx="26">
                  <c:v>1.51</c:v>
                </c:pt>
                <c:pt idx="27">
                  <c:v>1.43</c:v>
                </c:pt>
                <c:pt idx="28">
                  <c:v>1.26</c:v>
                </c:pt>
                <c:pt idx="29">
                  <c:v>1.0900000000000001</c:v>
                </c:pt>
                <c:pt idx="30">
                  <c:v>1.29</c:v>
                </c:pt>
                <c:pt idx="31">
                  <c:v>1.26</c:v>
                </c:pt>
                <c:pt idx="32">
                  <c:v>1.3666691682339371</c:v>
                </c:pt>
                <c:pt idx="33">
                  <c:v>1.3196571596190987</c:v>
                </c:pt>
                <c:pt idx="34">
                  <c:v>1.1872910490627959</c:v>
                </c:pt>
                <c:pt idx="35">
                  <c:v>1.3359386319974722</c:v>
                </c:pt>
                <c:pt idx="36">
                  <c:v>1.1924001674676128</c:v>
                </c:pt>
                <c:pt idx="37">
                  <c:v>1.3154307197727932</c:v>
                </c:pt>
                <c:pt idx="38">
                  <c:v>1.2741444422626833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Data'!$B$10:$AN$10</c:f>
              <c:numCache>
                <c:formatCode>0.00</c:formatCode>
                <c:ptCount val="39"/>
                <c:pt idx="0">
                  <c:v>0.84</c:v>
                </c:pt>
                <c:pt idx="1">
                  <c:v>1.1299999999999999</c:v>
                </c:pt>
                <c:pt idx="2">
                  <c:v>1.28</c:v>
                </c:pt>
                <c:pt idx="3">
                  <c:v>1.44</c:v>
                </c:pt>
                <c:pt idx="4">
                  <c:v>1.42</c:v>
                </c:pt>
                <c:pt idx="5">
                  <c:v>0.99</c:v>
                </c:pt>
                <c:pt idx="6">
                  <c:v>0.77</c:v>
                </c:pt>
                <c:pt idx="7">
                  <c:v>0.54</c:v>
                </c:pt>
                <c:pt idx="8">
                  <c:v>0.45</c:v>
                </c:pt>
                <c:pt idx="9">
                  <c:v>0.48</c:v>
                </c:pt>
                <c:pt idx="10">
                  <c:v>0.4</c:v>
                </c:pt>
                <c:pt idx="11">
                  <c:v>0.36</c:v>
                </c:pt>
                <c:pt idx="12">
                  <c:v>0.26</c:v>
                </c:pt>
                <c:pt idx="13">
                  <c:v>0.74</c:v>
                </c:pt>
                <c:pt idx="14">
                  <c:v>0.77</c:v>
                </c:pt>
                <c:pt idx="15">
                  <c:v>0.95</c:v>
                </c:pt>
                <c:pt idx="16">
                  <c:v>1.18</c:v>
                </c:pt>
                <c:pt idx="17">
                  <c:v>0.91</c:v>
                </c:pt>
                <c:pt idx="18">
                  <c:v>0.96</c:v>
                </c:pt>
                <c:pt idx="19">
                  <c:v>1.05</c:v>
                </c:pt>
                <c:pt idx="20">
                  <c:v>1.78</c:v>
                </c:pt>
                <c:pt idx="21">
                  <c:v>2.12</c:v>
                </c:pt>
                <c:pt idx="22">
                  <c:v>3.36</c:v>
                </c:pt>
                <c:pt idx="23">
                  <c:v>4.1500000000000004</c:v>
                </c:pt>
                <c:pt idx="24">
                  <c:v>3.91</c:v>
                </c:pt>
                <c:pt idx="25">
                  <c:v>4.8600000000000003</c:v>
                </c:pt>
                <c:pt idx="26">
                  <c:v>4.3099999999999996</c:v>
                </c:pt>
                <c:pt idx="27">
                  <c:v>3.89</c:v>
                </c:pt>
                <c:pt idx="28">
                  <c:v>4.2</c:v>
                </c:pt>
                <c:pt idx="29">
                  <c:v>4.55</c:v>
                </c:pt>
                <c:pt idx="30">
                  <c:v>4.46</c:v>
                </c:pt>
                <c:pt idx="31">
                  <c:v>4.41</c:v>
                </c:pt>
                <c:pt idx="32">
                  <c:v>6.1136723562668012</c:v>
                </c:pt>
                <c:pt idx="33">
                  <c:v>4.6143875128258189</c:v>
                </c:pt>
                <c:pt idx="34">
                  <c:v>4.7122004119427245</c:v>
                </c:pt>
                <c:pt idx="35">
                  <c:v>4.6958895863913375</c:v>
                </c:pt>
                <c:pt idx="36">
                  <c:v>2.8723334197288666</c:v>
                </c:pt>
                <c:pt idx="37">
                  <c:v>3.0090542109992007</c:v>
                </c:pt>
                <c:pt idx="38">
                  <c:v>2.6817937223580781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Data'!$B$14:$AN$14</c:f>
              <c:numCache>
                <c:formatCode>0.00</c:formatCode>
                <c:ptCount val="39"/>
                <c:pt idx="0">
                  <c:v>0.99</c:v>
                </c:pt>
                <c:pt idx="1">
                  <c:v>1.06</c:v>
                </c:pt>
                <c:pt idx="2">
                  <c:v>1.1100000000000001</c:v>
                </c:pt>
                <c:pt idx="3">
                  <c:v>1.1599999999999999</c:v>
                </c:pt>
                <c:pt idx="4">
                  <c:v>1.04</c:v>
                </c:pt>
                <c:pt idx="5">
                  <c:v>1.04</c:v>
                </c:pt>
                <c:pt idx="6">
                  <c:v>1.07</c:v>
                </c:pt>
                <c:pt idx="7">
                  <c:v>0.99</c:v>
                </c:pt>
                <c:pt idx="8">
                  <c:v>0.99</c:v>
                </c:pt>
                <c:pt idx="9">
                  <c:v>0.98</c:v>
                </c:pt>
                <c:pt idx="10">
                  <c:v>1.01</c:v>
                </c:pt>
                <c:pt idx="11">
                  <c:v>0.97</c:v>
                </c:pt>
                <c:pt idx="12">
                  <c:v>0.94</c:v>
                </c:pt>
                <c:pt idx="13">
                  <c:v>0.92</c:v>
                </c:pt>
                <c:pt idx="14">
                  <c:v>0.89</c:v>
                </c:pt>
                <c:pt idx="15">
                  <c:v>0.91</c:v>
                </c:pt>
                <c:pt idx="16">
                  <c:v>1.03</c:v>
                </c:pt>
                <c:pt idx="17">
                  <c:v>1.04</c:v>
                </c:pt>
                <c:pt idx="18">
                  <c:v>1.08</c:v>
                </c:pt>
                <c:pt idx="19">
                  <c:v>1.05</c:v>
                </c:pt>
                <c:pt idx="20">
                  <c:v>1.04</c:v>
                </c:pt>
                <c:pt idx="21">
                  <c:v>1.08</c:v>
                </c:pt>
                <c:pt idx="22">
                  <c:v>1.0900000000000001</c:v>
                </c:pt>
                <c:pt idx="23">
                  <c:v>1.19</c:v>
                </c:pt>
                <c:pt idx="24">
                  <c:v>1.26</c:v>
                </c:pt>
                <c:pt idx="25">
                  <c:v>1.33</c:v>
                </c:pt>
                <c:pt idx="26">
                  <c:v>1.34</c:v>
                </c:pt>
                <c:pt idx="27">
                  <c:v>1.41</c:v>
                </c:pt>
                <c:pt idx="28">
                  <c:v>1.41</c:v>
                </c:pt>
                <c:pt idx="29">
                  <c:v>1.4</c:v>
                </c:pt>
                <c:pt idx="30">
                  <c:v>1.37</c:v>
                </c:pt>
                <c:pt idx="31">
                  <c:v>1.33</c:v>
                </c:pt>
                <c:pt idx="32">
                  <c:v>1.2597593763035047</c:v>
                </c:pt>
                <c:pt idx="33">
                  <c:v>1.1576723089276713</c:v>
                </c:pt>
                <c:pt idx="34">
                  <c:v>1.1539931349939303</c:v>
                </c:pt>
                <c:pt idx="35">
                  <c:v>1.0573786022826408</c:v>
                </c:pt>
                <c:pt idx="36">
                  <c:v>1.0122102566201827</c:v>
                </c:pt>
                <c:pt idx="37">
                  <c:v>1.0515998070693118</c:v>
                </c:pt>
                <c:pt idx="38">
                  <c:v>1.0799013466116745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Data'!$B$5:$AN$5</c:f>
              <c:numCache>
                <c:formatCode>0.00</c:formatCode>
                <c:ptCount val="39"/>
                <c:pt idx="0">
                  <c:v>0.51</c:v>
                </c:pt>
                <c:pt idx="1">
                  <c:v>0.48</c:v>
                </c:pt>
                <c:pt idx="2">
                  <c:v>0.44</c:v>
                </c:pt>
                <c:pt idx="3">
                  <c:v>0.44</c:v>
                </c:pt>
                <c:pt idx="4">
                  <c:v>0.42</c:v>
                </c:pt>
                <c:pt idx="5">
                  <c:v>0.38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0.31</c:v>
                </c:pt>
                <c:pt idx="10">
                  <c:v>0.33</c:v>
                </c:pt>
                <c:pt idx="11">
                  <c:v>0.33</c:v>
                </c:pt>
                <c:pt idx="12">
                  <c:v>0.35</c:v>
                </c:pt>
                <c:pt idx="13">
                  <c:v>0.36</c:v>
                </c:pt>
                <c:pt idx="14">
                  <c:v>0.38</c:v>
                </c:pt>
                <c:pt idx="15">
                  <c:v>0.43</c:v>
                </c:pt>
                <c:pt idx="16">
                  <c:v>0.54</c:v>
                </c:pt>
                <c:pt idx="17">
                  <c:v>0.74</c:v>
                </c:pt>
                <c:pt idx="18">
                  <c:v>1.03</c:v>
                </c:pt>
                <c:pt idx="19">
                  <c:v>1.41</c:v>
                </c:pt>
                <c:pt idx="20">
                  <c:v>1.86</c:v>
                </c:pt>
                <c:pt idx="21">
                  <c:v>2.14</c:v>
                </c:pt>
                <c:pt idx="22">
                  <c:v>2.33</c:v>
                </c:pt>
                <c:pt idx="23">
                  <c:v>2.58</c:v>
                </c:pt>
                <c:pt idx="24">
                  <c:v>2.89</c:v>
                </c:pt>
                <c:pt idx="25">
                  <c:v>3.29</c:v>
                </c:pt>
                <c:pt idx="26">
                  <c:v>3.25</c:v>
                </c:pt>
                <c:pt idx="27">
                  <c:v>3.25</c:v>
                </c:pt>
                <c:pt idx="28">
                  <c:v>3.01</c:v>
                </c:pt>
                <c:pt idx="29">
                  <c:v>2.59</c:v>
                </c:pt>
                <c:pt idx="30">
                  <c:v>2.65</c:v>
                </c:pt>
                <c:pt idx="31">
                  <c:v>2.41</c:v>
                </c:pt>
                <c:pt idx="32">
                  <c:v>2.1023206301330566</c:v>
                </c:pt>
                <c:pt idx="33">
                  <c:v>1.9985034464605447</c:v>
                </c:pt>
                <c:pt idx="34">
                  <c:v>1.8335919881445766</c:v>
                </c:pt>
                <c:pt idx="35">
                  <c:v>1.7508655293382038</c:v>
                </c:pt>
                <c:pt idx="36">
                  <c:v>1.7204919744162173</c:v>
                </c:pt>
                <c:pt idx="37">
                  <c:v>1.6499790340608791</c:v>
                </c:pt>
                <c:pt idx="38">
                  <c:v>1.5157662114215316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Data'!$B$12:$AN$12</c:f>
              <c:numCache>
                <c:formatCode>0.00</c:formatCode>
                <c:ptCount val="39"/>
                <c:pt idx="0">
                  <c:v>0.72</c:v>
                </c:pt>
                <c:pt idx="1">
                  <c:v>0.74</c:v>
                </c:pt>
                <c:pt idx="2">
                  <c:v>0.72</c:v>
                </c:pt>
                <c:pt idx="3">
                  <c:v>0.79</c:v>
                </c:pt>
                <c:pt idx="4">
                  <c:v>0.79</c:v>
                </c:pt>
                <c:pt idx="5">
                  <c:v>0.77</c:v>
                </c:pt>
                <c:pt idx="6">
                  <c:v>0.77</c:v>
                </c:pt>
                <c:pt idx="7">
                  <c:v>0.8</c:v>
                </c:pt>
                <c:pt idx="8">
                  <c:v>0.82</c:v>
                </c:pt>
                <c:pt idx="9">
                  <c:v>0.83</c:v>
                </c:pt>
                <c:pt idx="10">
                  <c:v>0.82</c:v>
                </c:pt>
                <c:pt idx="11">
                  <c:v>0.85</c:v>
                </c:pt>
                <c:pt idx="12">
                  <c:v>0.82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  <c:pt idx="16">
                  <c:v>0.92</c:v>
                </c:pt>
                <c:pt idx="17">
                  <c:v>1.1599999999999999</c:v>
                </c:pt>
                <c:pt idx="18">
                  <c:v>1.29</c:v>
                </c:pt>
                <c:pt idx="19">
                  <c:v>1.32</c:v>
                </c:pt>
                <c:pt idx="20">
                  <c:v>1.37</c:v>
                </c:pt>
                <c:pt idx="21">
                  <c:v>1.2</c:v>
                </c:pt>
                <c:pt idx="22">
                  <c:v>1.1499999999999999</c:v>
                </c:pt>
                <c:pt idx="23">
                  <c:v>1.18</c:v>
                </c:pt>
                <c:pt idx="24">
                  <c:v>1.21</c:v>
                </c:pt>
                <c:pt idx="25">
                  <c:v>1.27</c:v>
                </c:pt>
                <c:pt idx="26">
                  <c:v>1.33</c:v>
                </c:pt>
                <c:pt idx="27">
                  <c:v>1.29</c:v>
                </c:pt>
                <c:pt idx="28">
                  <c:v>1.31</c:v>
                </c:pt>
                <c:pt idx="29">
                  <c:v>1.33</c:v>
                </c:pt>
                <c:pt idx="30">
                  <c:v>1.29</c:v>
                </c:pt>
                <c:pt idx="31">
                  <c:v>1.3</c:v>
                </c:pt>
                <c:pt idx="32">
                  <c:v>1.2067376622514994</c:v>
                </c:pt>
                <c:pt idx="33">
                  <c:v>1.0096606533450336</c:v>
                </c:pt>
                <c:pt idx="34">
                  <c:v>0.98187214559592073</c:v>
                </c:pt>
                <c:pt idx="35">
                  <c:v>1.0466345710634979</c:v>
                </c:pt>
                <c:pt idx="36">
                  <c:v>0.99323281236261096</c:v>
                </c:pt>
                <c:pt idx="37">
                  <c:v>1.0381863980886887</c:v>
                </c:pt>
                <c:pt idx="38">
                  <c:v>1.1229761242138081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Data'!$B$11:$AN$11</c:f>
              <c:numCache>
                <c:formatCode>0.00</c:formatCode>
                <c:ptCount val="39"/>
                <c:pt idx="0">
                  <c:v>0.89</c:v>
                </c:pt>
                <c:pt idx="1">
                  <c:v>0.78</c:v>
                </c:pt>
                <c:pt idx="2">
                  <c:v>0.75</c:v>
                </c:pt>
                <c:pt idx="3">
                  <c:v>0.73</c:v>
                </c:pt>
                <c:pt idx="4">
                  <c:v>0.7</c:v>
                </c:pt>
                <c:pt idx="5">
                  <c:v>0.65</c:v>
                </c:pt>
                <c:pt idx="6">
                  <c:v>0.66</c:v>
                </c:pt>
                <c:pt idx="7">
                  <c:v>0.67</c:v>
                </c:pt>
                <c:pt idx="8">
                  <c:v>0.63</c:v>
                </c:pt>
                <c:pt idx="9">
                  <c:v>0.61</c:v>
                </c:pt>
                <c:pt idx="10">
                  <c:v>0.61</c:v>
                </c:pt>
                <c:pt idx="11">
                  <c:v>0.56000000000000005</c:v>
                </c:pt>
                <c:pt idx="12">
                  <c:v>0.62</c:v>
                </c:pt>
                <c:pt idx="13">
                  <c:v>0.69</c:v>
                </c:pt>
                <c:pt idx="14">
                  <c:v>0.66</c:v>
                </c:pt>
                <c:pt idx="15">
                  <c:v>0.69</c:v>
                </c:pt>
                <c:pt idx="16">
                  <c:v>0.72</c:v>
                </c:pt>
                <c:pt idx="17">
                  <c:v>0.81</c:v>
                </c:pt>
                <c:pt idx="18">
                  <c:v>0.94</c:v>
                </c:pt>
                <c:pt idx="19">
                  <c:v>1.0900000000000001</c:v>
                </c:pt>
                <c:pt idx="20">
                  <c:v>1.25</c:v>
                </c:pt>
                <c:pt idx="21">
                  <c:v>1.3</c:v>
                </c:pt>
                <c:pt idx="22">
                  <c:v>1.46</c:v>
                </c:pt>
                <c:pt idx="23">
                  <c:v>1.53</c:v>
                </c:pt>
                <c:pt idx="24">
                  <c:v>1.54</c:v>
                </c:pt>
                <c:pt idx="25">
                  <c:v>1.57</c:v>
                </c:pt>
                <c:pt idx="26">
                  <c:v>1.59</c:v>
                </c:pt>
                <c:pt idx="27">
                  <c:v>1.74</c:v>
                </c:pt>
                <c:pt idx="28">
                  <c:v>1.87</c:v>
                </c:pt>
                <c:pt idx="29">
                  <c:v>1.95</c:v>
                </c:pt>
                <c:pt idx="30">
                  <c:v>1.9</c:v>
                </c:pt>
                <c:pt idx="31">
                  <c:v>1.73</c:v>
                </c:pt>
                <c:pt idx="32">
                  <c:v>1.5057649125148365</c:v>
                </c:pt>
                <c:pt idx="33">
                  <c:v>1.3082559479171907</c:v>
                </c:pt>
                <c:pt idx="34">
                  <c:v>1.1983061113122906</c:v>
                </c:pt>
                <c:pt idx="35">
                  <c:v>1.0618700315147027</c:v>
                </c:pt>
                <c:pt idx="36">
                  <c:v>1.1566351012979357</c:v>
                </c:pt>
                <c:pt idx="37">
                  <c:v>1.1684342840945332</c:v>
                </c:pt>
                <c:pt idx="38">
                  <c:v>1.1685385405424691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43520"/>
        <c:axId val="25644505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Data'!$B$13:$AN$13</c:f>
              <c:numCache>
                <c:formatCode>0.00</c:formatCode>
                <c:ptCount val="39"/>
                <c:pt idx="0">
                  <c:v>0.69</c:v>
                </c:pt>
                <c:pt idx="1">
                  <c:v>0.71</c:v>
                </c:pt>
                <c:pt idx="2">
                  <c:v>0.72</c:v>
                </c:pt>
                <c:pt idx="3">
                  <c:v>0.72</c:v>
                </c:pt>
                <c:pt idx="4">
                  <c:v>0.7</c:v>
                </c:pt>
                <c:pt idx="5">
                  <c:v>0.67</c:v>
                </c:pt>
                <c:pt idx="6">
                  <c:v>0.63</c:v>
                </c:pt>
                <c:pt idx="7">
                  <c:v>0.68</c:v>
                </c:pt>
                <c:pt idx="8">
                  <c:v>0.63</c:v>
                </c:pt>
                <c:pt idx="9">
                  <c:v>0.63</c:v>
                </c:pt>
                <c:pt idx="10">
                  <c:v>0.62</c:v>
                </c:pt>
                <c:pt idx="11">
                  <c:v>0.57999999999999996</c:v>
                </c:pt>
                <c:pt idx="12">
                  <c:v>0.53</c:v>
                </c:pt>
                <c:pt idx="13">
                  <c:v>0.55000000000000004</c:v>
                </c:pt>
                <c:pt idx="14">
                  <c:v>0.54</c:v>
                </c:pt>
                <c:pt idx="15">
                  <c:v>0.53</c:v>
                </c:pt>
                <c:pt idx="16">
                  <c:v>0.62</c:v>
                </c:pt>
                <c:pt idx="17">
                  <c:v>0.57999999999999996</c:v>
                </c:pt>
                <c:pt idx="18">
                  <c:v>0.67</c:v>
                </c:pt>
                <c:pt idx="19">
                  <c:v>0.73</c:v>
                </c:pt>
                <c:pt idx="20">
                  <c:v>0.71</c:v>
                </c:pt>
                <c:pt idx="21">
                  <c:v>0.77</c:v>
                </c:pt>
                <c:pt idx="22">
                  <c:v>0.76</c:v>
                </c:pt>
                <c:pt idx="23">
                  <c:v>0.79</c:v>
                </c:pt>
                <c:pt idx="24">
                  <c:v>0.85</c:v>
                </c:pt>
                <c:pt idx="25">
                  <c:v>0.99</c:v>
                </c:pt>
                <c:pt idx="26">
                  <c:v>1.05</c:v>
                </c:pt>
                <c:pt idx="27">
                  <c:v>1.1100000000000001</c:v>
                </c:pt>
                <c:pt idx="28">
                  <c:v>1.24</c:v>
                </c:pt>
                <c:pt idx="29">
                  <c:v>1.34</c:v>
                </c:pt>
                <c:pt idx="30">
                  <c:v>1.33</c:v>
                </c:pt>
                <c:pt idx="31">
                  <c:v>1.28</c:v>
                </c:pt>
                <c:pt idx="32">
                  <c:v>1.1407371002328268</c:v>
                </c:pt>
                <c:pt idx="33">
                  <c:v>0.9342216752520085</c:v>
                </c:pt>
                <c:pt idx="34">
                  <c:v>0.84931979348951536</c:v>
                </c:pt>
                <c:pt idx="35">
                  <c:v>0.79940879261411413</c:v>
                </c:pt>
                <c:pt idx="36">
                  <c:v>0.75544421879548518</c:v>
                </c:pt>
                <c:pt idx="37">
                  <c:v>0.76836463048901604</c:v>
                </c:pt>
                <c:pt idx="38">
                  <c:v>0.84207694034664615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24 Data'!$B$4:$AN$4</c:f>
              <c:numCache>
                <c:formatCode>0.00</c:formatCode>
                <c:ptCount val="39"/>
                <c:pt idx="0">
                  <c:v>0.75</c:v>
                </c:pt>
                <c:pt idx="1">
                  <c:v>0.8</c:v>
                </c:pt>
                <c:pt idx="2">
                  <c:v>0.83</c:v>
                </c:pt>
                <c:pt idx="3">
                  <c:v>0.81</c:v>
                </c:pt>
                <c:pt idx="4">
                  <c:v>0.71</c:v>
                </c:pt>
                <c:pt idx="5">
                  <c:v>0.7</c:v>
                </c:pt>
                <c:pt idx="6">
                  <c:v>0.74</c:v>
                </c:pt>
                <c:pt idx="7">
                  <c:v>0.71</c:v>
                </c:pt>
                <c:pt idx="8">
                  <c:v>0.68</c:v>
                </c:pt>
                <c:pt idx="9">
                  <c:v>0.68</c:v>
                </c:pt>
                <c:pt idx="10">
                  <c:v>0.56999999999999995</c:v>
                </c:pt>
                <c:pt idx="11">
                  <c:v>0.52</c:v>
                </c:pt>
                <c:pt idx="12">
                  <c:v>0.53</c:v>
                </c:pt>
                <c:pt idx="13">
                  <c:v>0.47</c:v>
                </c:pt>
                <c:pt idx="14">
                  <c:v>0.47</c:v>
                </c:pt>
                <c:pt idx="15">
                  <c:v>0.49</c:v>
                </c:pt>
                <c:pt idx="16">
                  <c:v>0.54</c:v>
                </c:pt>
                <c:pt idx="17">
                  <c:v>0.73</c:v>
                </c:pt>
                <c:pt idx="18">
                  <c:v>0.86</c:v>
                </c:pt>
                <c:pt idx="19">
                  <c:v>1.29</c:v>
                </c:pt>
                <c:pt idx="20">
                  <c:v>1.75</c:v>
                </c:pt>
                <c:pt idx="21">
                  <c:v>1.95</c:v>
                </c:pt>
                <c:pt idx="22">
                  <c:v>2.36</c:v>
                </c:pt>
                <c:pt idx="23">
                  <c:v>2.56</c:v>
                </c:pt>
                <c:pt idx="24">
                  <c:v>2.9</c:v>
                </c:pt>
                <c:pt idx="25">
                  <c:v>3.12</c:v>
                </c:pt>
                <c:pt idx="26">
                  <c:v>3.27</c:v>
                </c:pt>
                <c:pt idx="27">
                  <c:v>3.52</c:v>
                </c:pt>
                <c:pt idx="28">
                  <c:v>3.26</c:v>
                </c:pt>
                <c:pt idx="29">
                  <c:v>3.25</c:v>
                </c:pt>
                <c:pt idx="30">
                  <c:v>2.99</c:v>
                </c:pt>
                <c:pt idx="31">
                  <c:v>2.58</c:v>
                </c:pt>
                <c:pt idx="32">
                  <c:v>2.2851426570991986</c:v>
                </c:pt>
                <c:pt idx="33">
                  <c:v>2.0087769547065397</c:v>
                </c:pt>
                <c:pt idx="34">
                  <c:v>1.8575313338157706</c:v>
                </c:pt>
                <c:pt idx="35">
                  <c:v>1.7378175191679293</c:v>
                </c:pt>
                <c:pt idx="36">
                  <c:v>1.729228392741992</c:v>
                </c:pt>
                <c:pt idx="37">
                  <c:v>1.6338761303057379</c:v>
                </c:pt>
                <c:pt idx="38">
                  <c:v>1.5035567290253757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46848"/>
        <c:axId val="256448384"/>
      </c:lineChart>
      <c:catAx>
        <c:axId val="2564435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44505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644505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443520"/>
        <c:crossesAt val="1"/>
        <c:crossBetween val="midCat"/>
      </c:valAx>
      <c:catAx>
        <c:axId val="256446848"/>
        <c:scaling>
          <c:orientation val="minMax"/>
        </c:scaling>
        <c:delete val="1"/>
        <c:axPos val="b"/>
        <c:majorTickMark val="out"/>
        <c:minorTickMark val="none"/>
        <c:tickLblPos val="none"/>
        <c:crossAx val="256448384"/>
        <c:crosses val="autoZero"/>
        <c:auto val="1"/>
        <c:lblAlgn val="ctr"/>
        <c:lblOffset val="100"/>
        <c:noMultiLvlLbl val="0"/>
      </c:catAx>
      <c:valAx>
        <c:axId val="256448384"/>
        <c:scaling>
          <c:orientation val="minMax"/>
          <c:max val="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446848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Data'!$B$16:$AO$16</c:f>
              <c:numCache>
                <c:formatCode>0.00</c:formatCode>
                <c:ptCount val="40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Data'!$B$7:$AO$7</c:f>
              <c:numCache>
                <c:formatCode>0.00</c:formatCode>
                <c:ptCount val="40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Data'!$B$8:$AO$8</c:f>
              <c:numCache>
                <c:formatCode>0.00</c:formatCode>
                <c:ptCount val="40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Data'!$B$9:$AO$9</c:f>
              <c:numCache>
                <c:formatCode>0.00</c:formatCode>
                <c:ptCount val="40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Data'!$B$10:$AO$10</c:f>
              <c:numCache>
                <c:formatCode>0.00</c:formatCode>
                <c:ptCount val="40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Data'!$B$11:$AO$11</c:f>
              <c:numCache>
                <c:formatCode>0.00</c:formatCode>
                <c:ptCount val="40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Data'!$B$15:$AO$15</c:f>
              <c:numCache>
                <c:formatCode>0.00</c:formatCode>
                <c:ptCount val="40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Data'!$B$6:$AO$6</c:f>
              <c:numCache>
                <c:formatCode>0.00</c:formatCode>
                <c:ptCount val="40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Data'!$B$13:$AO$13</c:f>
              <c:numCache>
                <c:formatCode>0.00</c:formatCode>
                <c:ptCount val="40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Data'!$B$12:$AO$12</c:f>
              <c:numCache>
                <c:formatCode>0.00</c:formatCode>
                <c:ptCount val="40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23136"/>
        <c:axId val="25692467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Data'!$B$14:$AO$14</c:f>
              <c:numCache>
                <c:formatCode>0.00</c:formatCode>
                <c:ptCount val="40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25 Data'!$B$5:$AO$5</c:f>
              <c:numCache>
                <c:formatCode>0.00</c:formatCode>
                <c:ptCount val="40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30560"/>
        <c:axId val="256932096"/>
      </c:lineChart>
      <c:dateAx>
        <c:axId val="256923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924672"/>
        <c:crosses val="autoZero"/>
        <c:auto val="0"/>
        <c:lblOffset val="100"/>
        <c:baseTimeUnit val="months"/>
        <c:majorUnit val="4"/>
        <c:majorTimeUnit val="months"/>
        <c:minorUnit val="4"/>
        <c:minorTimeUnit val="days"/>
      </c:dateAx>
      <c:valAx>
        <c:axId val="25692467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923136"/>
        <c:crosses val="autoZero"/>
        <c:crossBetween val="midCat"/>
        <c:majorUnit val="0.2"/>
      </c:valAx>
      <c:catAx>
        <c:axId val="256930560"/>
        <c:scaling>
          <c:orientation val="minMax"/>
        </c:scaling>
        <c:delete val="1"/>
        <c:axPos val="b"/>
        <c:majorTickMark val="out"/>
        <c:minorTickMark val="none"/>
        <c:tickLblPos val="none"/>
        <c:crossAx val="256932096"/>
        <c:crosses val="autoZero"/>
        <c:auto val="1"/>
        <c:lblAlgn val="ctr"/>
        <c:lblOffset val="100"/>
        <c:noMultiLvlLbl val="0"/>
      </c:catAx>
      <c:valAx>
        <c:axId val="256932096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6930560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Data'!$B$16:$AO$16</c:f>
              <c:numCache>
                <c:formatCode>0.00</c:formatCode>
                <c:ptCount val="40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Data'!$B$7:$AO$7</c:f>
              <c:numCache>
                <c:formatCode>0.00</c:formatCode>
                <c:ptCount val="40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Data'!$B$8:$AO$8</c:f>
              <c:numCache>
                <c:formatCode>0.00</c:formatCode>
                <c:ptCount val="40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Data'!$B$9:$AO$9</c:f>
              <c:numCache>
                <c:formatCode>0.00</c:formatCode>
                <c:ptCount val="40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Data'!$B$10:$AO$10</c:f>
              <c:numCache>
                <c:formatCode>0.00</c:formatCode>
                <c:ptCount val="40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Data'!$B$11:$AO$11</c:f>
              <c:numCache>
                <c:formatCode>0.00</c:formatCode>
                <c:ptCount val="40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Data'!$B$15:$AO$15</c:f>
              <c:numCache>
                <c:formatCode>0.00</c:formatCode>
                <c:ptCount val="40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Data'!$B$6:$AO$6</c:f>
              <c:numCache>
                <c:formatCode>0.00</c:formatCode>
                <c:ptCount val="40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Data'!$B$13:$AO$13</c:f>
              <c:numCache>
                <c:formatCode>0.00</c:formatCode>
                <c:ptCount val="40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Data'!$B$12:$AO$12</c:f>
              <c:numCache>
                <c:formatCode>0.00</c:formatCode>
                <c:ptCount val="40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87680"/>
        <c:axId val="25728921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Data'!$B$14:$AO$14</c:f>
              <c:numCache>
                <c:formatCode>0.00</c:formatCode>
                <c:ptCount val="40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26 Data'!$B$5:$AO$5</c:f>
              <c:numCache>
                <c:formatCode>0.00</c:formatCode>
                <c:ptCount val="40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950464"/>
        <c:axId val="257952000"/>
      </c:lineChart>
      <c:catAx>
        <c:axId val="2572876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72892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7289216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7287680"/>
        <c:crossesAt val="1"/>
        <c:crossBetween val="between"/>
        <c:majorUnit val="0.2"/>
      </c:valAx>
      <c:catAx>
        <c:axId val="257950464"/>
        <c:scaling>
          <c:orientation val="minMax"/>
        </c:scaling>
        <c:delete val="1"/>
        <c:axPos val="b"/>
        <c:majorTickMark val="out"/>
        <c:minorTickMark val="none"/>
        <c:tickLblPos val="none"/>
        <c:crossAx val="257952000"/>
        <c:crosses val="autoZero"/>
        <c:auto val="1"/>
        <c:lblAlgn val="ctr"/>
        <c:lblOffset val="100"/>
        <c:noMultiLvlLbl val="0"/>
      </c:catAx>
      <c:valAx>
        <c:axId val="257952000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7950464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Opened within 6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5 Data'!$B$4:$AX$4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5 Data'!$B$6:$AO$6</c:f>
              <c:numCache>
                <c:formatCode>0.00</c:formatCode>
                <c:ptCount val="40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89184"/>
        <c:axId val="82590720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5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5 Data'!$B$5:$AO$5</c:f>
              <c:numCache>
                <c:formatCode>0.00</c:formatCode>
                <c:ptCount val="40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</c:numCache>
            </c:numRef>
          </c:val>
          <c:smooth val="0"/>
        </c:ser>
        <c:ser>
          <c:idx val="1"/>
          <c:order val="2"/>
          <c:tx>
            <c:v>Number of Closed Accounts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5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5 Data'!$B$7:$AO$7</c:f>
              <c:numCache>
                <c:formatCode>0.00</c:formatCode>
                <c:ptCount val="40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96608"/>
        <c:axId val="82598144"/>
      </c:lineChart>
      <c:catAx>
        <c:axId val="8258918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2590720"/>
        <c:crosses val="autoZero"/>
        <c:auto val="1"/>
        <c:lblAlgn val="ctr"/>
        <c:lblOffset val="1"/>
        <c:tickLblSkip val="4"/>
        <c:tickMarkSkip val="4"/>
        <c:noMultiLvlLbl val="0"/>
      </c:catAx>
      <c:valAx>
        <c:axId val="8259072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2589184"/>
        <c:crosses val="autoZero"/>
        <c:crossBetween val="midCat"/>
      </c:valAx>
      <c:catAx>
        <c:axId val="82596608"/>
        <c:scaling>
          <c:orientation val="minMax"/>
        </c:scaling>
        <c:delete val="1"/>
        <c:axPos val="b"/>
        <c:majorTickMark val="out"/>
        <c:minorTickMark val="none"/>
        <c:tickLblPos val="none"/>
        <c:crossAx val="82598144"/>
        <c:crosses val="autoZero"/>
        <c:auto val="1"/>
        <c:lblAlgn val="ctr"/>
        <c:lblOffset val="100"/>
        <c:noMultiLvlLbl val="0"/>
      </c:catAx>
      <c:valAx>
        <c:axId val="82598144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259660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737718318838867"/>
          <c:w val="0.91086046154505951"/>
          <c:h val="0.70686199633673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strRef>
              <c:f>'Page 6 Data'!$A$5:$A$48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6 Data'!$B$5:$B$47</c:f>
              <c:numCache>
                <c:formatCode>0.0</c:formatCode>
                <c:ptCount val="40"/>
                <c:pt idx="0">
                  <c:v>97.19</c:v>
                </c:pt>
                <c:pt idx="1">
                  <c:v>77.13</c:v>
                </c:pt>
                <c:pt idx="2">
                  <c:v>130.19999999999999</c:v>
                </c:pt>
                <c:pt idx="3">
                  <c:v>96.05</c:v>
                </c:pt>
                <c:pt idx="4">
                  <c:v>90.63</c:v>
                </c:pt>
                <c:pt idx="5">
                  <c:v>91.39</c:v>
                </c:pt>
                <c:pt idx="6">
                  <c:v>93.7</c:v>
                </c:pt>
                <c:pt idx="7">
                  <c:v>86.84</c:v>
                </c:pt>
                <c:pt idx="8">
                  <c:v>81.17</c:v>
                </c:pt>
                <c:pt idx="9">
                  <c:v>128</c:v>
                </c:pt>
                <c:pt idx="10">
                  <c:v>112.8</c:v>
                </c:pt>
                <c:pt idx="11">
                  <c:v>88.2</c:v>
                </c:pt>
                <c:pt idx="12">
                  <c:v>81.11</c:v>
                </c:pt>
                <c:pt idx="13">
                  <c:v>93.38</c:v>
                </c:pt>
                <c:pt idx="14">
                  <c:v>104.1</c:v>
                </c:pt>
                <c:pt idx="15">
                  <c:v>86.14</c:v>
                </c:pt>
                <c:pt idx="16">
                  <c:v>74.98</c:v>
                </c:pt>
                <c:pt idx="17">
                  <c:v>86.12</c:v>
                </c:pt>
                <c:pt idx="18">
                  <c:v>91.85</c:v>
                </c:pt>
                <c:pt idx="19">
                  <c:v>79.3</c:v>
                </c:pt>
                <c:pt idx="20">
                  <c:v>71.37</c:v>
                </c:pt>
                <c:pt idx="21">
                  <c:v>77.510000000000005</c:v>
                </c:pt>
                <c:pt idx="22">
                  <c:v>74.62</c:v>
                </c:pt>
                <c:pt idx="23">
                  <c:v>58.77</c:v>
                </c:pt>
                <c:pt idx="24">
                  <c:v>50.15</c:v>
                </c:pt>
                <c:pt idx="25">
                  <c:v>54.75</c:v>
                </c:pt>
                <c:pt idx="26">
                  <c:v>66.83</c:v>
                </c:pt>
                <c:pt idx="27">
                  <c:v>54.43</c:v>
                </c:pt>
                <c:pt idx="28">
                  <c:v>52.7</c:v>
                </c:pt>
                <c:pt idx="29">
                  <c:v>66.099999999999994</c:v>
                </c:pt>
                <c:pt idx="30">
                  <c:v>71.56</c:v>
                </c:pt>
                <c:pt idx="31">
                  <c:v>66.06</c:v>
                </c:pt>
                <c:pt idx="32">
                  <c:v>62.9</c:v>
                </c:pt>
                <c:pt idx="33">
                  <c:v>74.5</c:v>
                </c:pt>
                <c:pt idx="34">
                  <c:v>81.5</c:v>
                </c:pt>
                <c:pt idx="35">
                  <c:v>70.5</c:v>
                </c:pt>
                <c:pt idx="36">
                  <c:v>72</c:v>
                </c:pt>
                <c:pt idx="37">
                  <c:v>82.2</c:v>
                </c:pt>
                <c:pt idx="38">
                  <c:v>85.8</c:v>
                </c:pt>
                <c:pt idx="39">
                  <c:v>89.4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overlap val="-100"/>
        <c:axId val="83404672"/>
        <c:axId val="83406208"/>
      </c:barChart>
      <c:barChart>
        <c:barDir val="col"/>
        <c:grouping val="clustered"/>
        <c:varyColors val="0"/>
        <c:ser>
          <c:idx val="1"/>
          <c:order val="1"/>
          <c:tx>
            <c:strRef>
              <c:f>'Page 6 Data'!$C$4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tx2"/>
            </a:solidFill>
            <a:ln w="38100" cap="sq">
              <a:solidFill>
                <a:schemeClr val="tx2"/>
              </a:solidFill>
            </a:ln>
          </c:spPr>
          <c:invertIfNegative val="0"/>
          <c:cat>
            <c:strRef>
              <c:f>'Page 6 Data'!$A$5:$A$50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6 Data'!$C$5:$C$47</c:f>
              <c:numCache>
                <c:formatCode>#,##0</c:formatCode>
                <c:ptCount val="40"/>
                <c:pt idx="0">
                  <c:v>970</c:v>
                </c:pt>
                <c:pt idx="1">
                  <c:v>1010</c:v>
                </c:pt>
                <c:pt idx="2">
                  <c:v>1060</c:v>
                </c:pt>
                <c:pt idx="3">
                  <c:v>1030</c:v>
                </c:pt>
                <c:pt idx="4">
                  <c:v>654</c:v>
                </c:pt>
                <c:pt idx="5">
                  <c:v>713</c:v>
                </c:pt>
                <c:pt idx="6">
                  <c:v>788</c:v>
                </c:pt>
                <c:pt idx="7">
                  <c:v>670</c:v>
                </c:pt>
                <c:pt idx="8">
                  <c:v>661</c:v>
                </c:pt>
                <c:pt idx="9">
                  <c:v>640</c:v>
                </c:pt>
                <c:pt idx="10">
                  <c:v>771</c:v>
                </c:pt>
                <c:pt idx="11">
                  <c:v>800</c:v>
                </c:pt>
                <c:pt idx="12">
                  <c:v>675</c:v>
                </c:pt>
                <c:pt idx="13">
                  <c:v>732</c:v>
                </c:pt>
                <c:pt idx="14">
                  <c:v>724</c:v>
                </c:pt>
                <c:pt idx="15">
                  <c:v>644</c:v>
                </c:pt>
                <c:pt idx="16">
                  <c:v>756</c:v>
                </c:pt>
                <c:pt idx="17">
                  <c:v>650</c:v>
                </c:pt>
                <c:pt idx="18">
                  <c:v>711</c:v>
                </c:pt>
                <c:pt idx="19">
                  <c:v>515</c:v>
                </c:pt>
                <c:pt idx="20">
                  <c:v>453</c:v>
                </c:pt>
                <c:pt idx="21">
                  <c:v>558</c:v>
                </c:pt>
                <c:pt idx="22">
                  <c:v>394</c:v>
                </c:pt>
                <c:pt idx="23">
                  <c:v>302</c:v>
                </c:pt>
                <c:pt idx="24">
                  <c:v>398</c:v>
                </c:pt>
                <c:pt idx="25">
                  <c:v>516</c:v>
                </c:pt>
                <c:pt idx="26">
                  <c:v>511</c:v>
                </c:pt>
                <c:pt idx="27">
                  <c:v>394</c:v>
                </c:pt>
                <c:pt idx="28">
                  <c:v>380</c:v>
                </c:pt>
                <c:pt idx="29">
                  <c:v>364.25317000000001</c:v>
                </c:pt>
                <c:pt idx="30">
                  <c:v>380</c:v>
                </c:pt>
                <c:pt idx="31">
                  <c:v>464</c:v>
                </c:pt>
                <c:pt idx="32">
                  <c:v>499</c:v>
                </c:pt>
                <c:pt idx="33">
                  <c:v>352</c:v>
                </c:pt>
                <c:pt idx="34">
                  <c:v>292</c:v>
                </c:pt>
                <c:pt idx="35">
                  <c:v>404</c:v>
                </c:pt>
                <c:pt idx="36">
                  <c:v>412</c:v>
                </c:pt>
                <c:pt idx="37">
                  <c:v>463</c:v>
                </c:pt>
                <c:pt idx="38">
                  <c:v>521</c:v>
                </c:pt>
                <c:pt idx="39">
                  <c:v>553</c:v>
                </c:pt>
              </c:numCache>
            </c:numRef>
          </c:val>
        </c:ser>
        <c:ser>
          <c:idx val="3"/>
          <c:order val="2"/>
          <c:tx>
            <c:v>tertiary</c:v>
          </c:tx>
          <c:invertIfNegative val="0"/>
          <c:cat>
            <c:strRef>
              <c:f>'Page 6 Data'!$A$5:$A$50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v>seconday </c:v>
          </c:tx>
          <c:invertIfNegative val="0"/>
          <c:cat>
            <c:strRef>
              <c:f>'Page 6 Data'!$A$5:$A$50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83412096"/>
        <c:axId val="83413632"/>
      </c:barChart>
      <c:catAx>
        <c:axId val="8340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406208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83406208"/>
        <c:scaling>
          <c:orientation val="minMax"/>
          <c:max val="25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404672"/>
        <c:crosses val="autoZero"/>
        <c:crossBetween val="between"/>
        <c:majorUnit val="50"/>
      </c:valAx>
      <c:catAx>
        <c:axId val="83412096"/>
        <c:scaling>
          <c:orientation val="minMax"/>
        </c:scaling>
        <c:delete val="1"/>
        <c:axPos val="b"/>
        <c:majorTickMark val="out"/>
        <c:minorTickMark val="none"/>
        <c:tickLblPos val="none"/>
        <c:crossAx val="83413632"/>
        <c:crosses val="autoZero"/>
        <c:auto val="1"/>
        <c:lblAlgn val="ctr"/>
        <c:lblOffset val="100"/>
        <c:noMultiLvlLbl val="0"/>
      </c:catAx>
      <c:valAx>
        <c:axId val="83413632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3412096"/>
        <c:crosses val="max"/>
        <c:crossBetween val="between"/>
        <c:majorUnit val="2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stack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'Page 7 Data'!$B$3:$CB$3</c:f>
              <c:strCache>
                <c:ptCount val="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</c:strCache>
            </c:strRef>
          </c:cat>
          <c:val>
            <c:numRef>
              <c:f>'Page 7 Data'!$B$8:$CB$8</c:f>
              <c:numCache>
                <c:formatCode>0.000</c:formatCode>
                <c:ptCount val="79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'Page 7 Data'!$B$3:$CB$3</c:f>
              <c:strCache>
                <c:ptCount val="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</c:strCache>
            </c:strRef>
          </c:cat>
          <c:val>
            <c:numRef>
              <c:f>'Page 7 Data'!$B$5:$CB$5</c:f>
              <c:numCache>
                <c:formatCode>0.000</c:formatCode>
                <c:ptCount val="79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'Page 7 Data'!$B$3:$CB$3</c:f>
              <c:strCache>
                <c:ptCount val="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</c:strCache>
            </c:strRef>
          </c:cat>
          <c:val>
            <c:numRef>
              <c:f>'Page 7 Data'!$B$6:$CB$6</c:f>
              <c:numCache>
                <c:formatCode>0.000</c:formatCode>
                <c:ptCount val="79"/>
                <c:pt idx="0">
                  <c:v>1.8619999999999999</c:v>
                </c:pt>
                <c:pt idx="2">
                  <c:v>1.867</c:v>
                </c:pt>
                <c:pt idx="4">
                  <c:v>1.8569999999999998</c:v>
                </c:pt>
                <c:pt idx="6">
                  <c:v>1.8719999999999999</c:v>
                </c:pt>
                <c:pt idx="8">
                  <c:v>1.875</c:v>
                </c:pt>
                <c:pt idx="10">
                  <c:v>1.903</c:v>
                </c:pt>
                <c:pt idx="12">
                  <c:v>1.8940000000000001</c:v>
                </c:pt>
                <c:pt idx="14">
                  <c:v>2.1429999999999998</c:v>
                </c:pt>
                <c:pt idx="16">
                  <c:v>2.1800000000000002</c:v>
                </c:pt>
                <c:pt idx="18">
                  <c:v>2.2530000000000001</c:v>
                </c:pt>
                <c:pt idx="20">
                  <c:v>2.3280000000000003</c:v>
                </c:pt>
                <c:pt idx="22">
                  <c:v>2.3540000000000001</c:v>
                </c:pt>
                <c:pt idx="24">
                  <c:v>2.3970000000000002</c:v>
                </c:pt>
                <c:pt idx="26">
                  <c:v>2.411</c:v>
                </c:pt>
                <c:pt idx="28">
                  <c:v>2.3759999999999999</c:v>
                </c:pt>
                <c:pt idx="30">
                  <c:v>2.2930000000000001</c:v>
                </c:pt>
                <c:pt idx="32">
                  <c:v>2.2859999999999996</c:v>
                </c:pt>
                <c:pt idx="34">
                  <c:v>2.524</c:v>
                </c:pt>
                <c:pt idx="36">
                  <c:v>2.5730000000000004</c:v>
                </c:pt>
                <c:pt idx="38">
                  <c:v>2.621</c:v>
                </c:pt>
                <c:pt idx="40">
                  <c:v>2.5830000000000002</c:v>
                </c:pt>
                <c:pt idx="42">
                  <c:v>2.82</c:v>
                </c:pt>
                <c:pt idx="44">
                  <c:v>2.8420000000000001</c:v>
                </c:pt>
                <c:pt idx="46">
                  <c:v>2.6639999999999997</c:v>
                </c:pt>
                <c:pt idx="48">
                  <c:v>2.427</c:v>
                </c:pt>
                <c:pt idx="50">
                  <c:v>2.2160000000000002</c:v>
                </c:pt>
                <c:pt idx="52">
                  <c:v>2.1180000000000003</c:v>
                </c:pt>
                <c:pt idx="54">
                  <c:v>2.0699999999999998</c:v>
                </c:pt>
                <c:pt idx="56">
                  <c:v>1.9979999999999998</c:v>
                </c:pt>
                <c:pt idx="58">
                  <c:v>1.9536</c:v>
                </c:pt>
                <c:pt idx="60">
                  <c:v>1.9490000000000003</c:v>
                </c:pt>
                <c:pt idx="62">
                  <c:v>1.9300000000000002</c:v>
                </c:pt>
                <c:pt idx="64">
                  <c:v>1.998</c:v>
                </c:pt>
                <c:pt idx="66">
                  <c:v>2.0529999999999999</c:v>
                </c:pt>
                <c:pt idx="68">
                  <c:v>2.0289999999999999</c:v>
                </c:pt>
                <c:pt idx="70">
                  <c:v>2.1160000000000001</c:v>
                </c:pt>
                <c:pt idx="72">
                  <c:v>2.1309999999999998</c:v>
                </c:pt>
                <c:pt idx="74">
                  <c:v>2.1190000000000002</c:v>
                </c:pt>
                <c:pt idx="76">
                  <c:v>2.1080000000000001</c:v>
                </c:pt>
                <c:pt idx="78">
                  <c:v>2.0939999999999999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4801408"/>
        <c:axId val="84802944"/>
      </c:barChart>
      <c:barChart>
        <c:barDir val="col"/>
        <c:grouping val="stack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7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'Page 7 Data'!$B$10:$CB$10</c:f>
              <c:numCache>
                <c:formatCode>0.000</c:formatCode>
                <c:ptCount val="79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4804736"/>
        <c:axId val="84806272"/>
      </c:barChart>
      <c:catAx>
        <c:axId val="84801408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4802944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84802944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4801408"/>
        <c:crosses val="autoZero"/>
        <c:crossBetween val="between"/>
        <c:majorUnit val="1"/>
      </c:valAx>
      <c:catAx>
        <c:axId val="84804736"/>
        <c:scaling>
          <c:orientation val="minMax"/>
        </c:scaling>
        <c:delete val="1"/>
        <c:axPos val="b"/>
        <c:majorTickMark val="out"/>
        <c:minorTickMark val="none"/>
        <c:tickLblPos val="none"/>
        <c:crossAx val="84806272"/>
        <c:crosses val="autoZero"/>
        <c:auto val="0"/>
        <c:lblAlgn val="ctr"/>
        <c:lblOffset val="100"/>
        <c:noMultiLvlLbl val="0"/>
      </c:catAx>
      <c:valAx>
        <c:axId val="84806272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480473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'Page 8 Data'!$A$5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226834"/>
            </a:solidFill>
            <a:ln w="0">
              <a:noFill/>
              <a:miter lim="800000"/>
            </a:ln>
          </c:spPr>
          <c:invertIfNegative val="0"/>
          <c:cat>
            <c:strRef>
              <c:f>'Page 8 Data'!$B$4:$AO$4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8 Data'!$B$5:$AO$5</c:f>
              <c:numCache>
                <c:formatCode>0.0</c:formatCode>
                <c:ptCount val="40"/>
                <c:pt idx="0">
                  <c:v>95.078607877812516</c:v>
                </c:pt>
                <c:pt idx="1">
                  <c:v>95.34128020193171</c:v>
                </c:pt>
                <c:pt idx="2">
                  <c:v>95.440099586673966</c:v>
                </c:pt>
                <c:pt idx="3">
                  <c:v>95.532866012161904</c:v>
                </c:pt>
                <c:pt idx="4">
                  <c:v>95.719483239383749</c:v>
                </c:pt>
                <c:pt idx="5">
                  <c:v>95.740432539100425</c:v>
                </c:pt>
                <c:pt idx="6">
                  <c:v>95.722403465912848</c:v>
                </c:pt>
                <c:pt idx="7">
                  <c:v>95.744158116750455</c:v>
                </c:pt>
                <c:pt idx="8">
                  <c:v>95.883176270125531</c:v>
                </c:pt>
                <c:pt idx="9">
                  <c:v>96.165676241041837</c:v>
                </c:pt>
                <c:pt idx="10">
                  <c:v>95.99842986545687</c:v>
                </c:pt>
                <c:pt idx="11">
                  <c:v>96.127040709104122</c:v>
                </c:pt>
                <c:pt idx="12">
                  <c:v>96.193277838242778</c:v>
                </c:pt>
                <c:pt idx="13">
                  <c:v>96.04307466728072</c:v>
                </c:pt>
                <c:pt idx="14">
                  <c:v>95.672476130839598</c:v>
                </c:pt>
                <c:pt idx="15">
                  <c:v>95.303010867786327</c:v>
                </c:pt>
                <c:pt idx="16">
                  <c:v>95.076941272518042</c:v>
                </c:pt>
                <c:pt idx="17">
                  <c:v>94.723365791083694</c:v>
                </c:pt>
                <c:pt idx="18">
                  <c:v>94.10722928902095</c:v>
                </c:pt>
                <c:pt idx="19">
                  <c:v>93.276476557839587</c:v>
                </c:pt>
                <c:pt idx="20">
                  <c:v>92.577269050191305</c:v>
                </c:pt>
                <c:pt idx="21">
                  <c:v>92.284020897893569</c:v>
                </c:pt>
                <c:pt idx="22">
                  <c:v>91.494132875218668</c:v>
                </c:pt>
                <c:pt idx="23">
                  <c:v>90.234332634278985</c:v>
                </c:pt>
                <c:pt idx="24">
                  <c:v>89.338557257268988</c:v>
                </c:pt>
                <c:pt idx="25">
                  <c:v>88.852546953316562</c:v>
                </c:pt>
                <c:pt idx="26">
                  <c:v>88.501913436933748</c:v>
                </c:pt>
                <c:pt idx="27">
                  <c:v>88.099595992172482</c:v>
                </c:pt>
                <c:pt idx="28">
                  <c:v>88.192566438670241</c:v>
                </c:pt>
                <c:pt idx="29">
                  <c:v>88.745046501205962</c:v>
                </c:pt>
                <c:pt idx="30">
                  <c:v>89.01637749036432</c:v>
                </c:pt>
                <c:pt idx="31">
                  <c:v>89.319158998115796</c:v>
                </c:pt>
                <c:pt idx="32">
                  <c:v>89.617228556593147</c:v>
                </c:pt>
                <c:pt idx="33">
                  <c:v>90.236872752496836</c:v>
                </c:pt>
                <c:pt idx="34">
                  <c:v>90.017858106971886</c:v>
                </c:pt>
                <c:pt idx="35">
                  <c:v>90.252412629740348</c:v>
                </c:pt>
                <c:pt idx="36">
                  <c:v>90.749572261034956</c:v>
                </c:pt>
                <c:pt idx="37">
                  <c:v>91.01</c:v>
                </c:pt>
                <c:pt idx="38">
                  <c:v>91.06</c:v>
                </c:pt>
                <c:pt idx="39">
                  <c:v>91.37</c:v>
                </c:pt>
              </c:numCache>
            </c:numRef>
          </c:val>
        </c:ser>
        <c:ser>
          <c:idx val="4"/>
          <c:order val="1"/>
          <c:tx>
            <c:strRef>
              <c:f>'Page 8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8 Data'!$B$6:$AO$6</c:f>
              <c:numCache>
                <c:formatCode>0.0</c:formatCode>
                <c:ptCount val="40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</c:numCache>
            </c:numRef>
          </c:val>
        </c:ser>
        <c:ser>
          <c:idx val="3"/>
          <c:order val="2"/>
          <c:tx>
            <c:strRef>
              <c:f>'Page 8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8 Data'!$B$7:$AO$7</c:f>
              <c:numCache>
                <c:formatCode>0.0</c:formatCode>
                <c:ptCount val="40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</c:numCache>
            </c:numRef>
          </c:val>
        </c:ser>
        <c:ser>
          <c:idx val="2"/>
          <c:order val="3"/>
          <c:tx>
            <c:strRef>
              <c:f>'Page 8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8 Data'!$B$8:$AO$8</c:f>
              <c:numCache>
                <c:formatCode>0.0</c:formatCode>
                <c:ptCount val="40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</c:numCache>
            </c:numRef>
          </c:val>
        </c:ser>
        <c:ser>
          <c:idx val="1"/>
          <c:order val="4"/>
          <c:tx>
            <c:strRef>
              <c:f>'Page 8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8 Data'!$B$9:$AO$9</c:f>
              <c:numCache>
                <c:formatCode>0.0</c:formatCode>
                <c:ptCount val="40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</c:numCache>
            </c:numRef>
          </c:val>
        </c:ser>
        <c:ser>
          <c:idx val="0"/>
          <c:order val="5"/>
          <c:tx>
            <c:strRef>
              <c:f>'Page 8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Data'!$B$4:$AO$4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8 Data'!$B$10:$AO$10</c:f>
              <c:numCache>
                <c:formatCode>0.0</c:formatCode>
                <c:ptCount val="40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84925824"/>
        <c:axId val="86451328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86454656"/>
        <c:axId val="86452864"/>
      </c:barChart>
      <c:catAx>
        <c:axId val="84925824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64513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6451328"/>
        <c:scaling>
          <c:orientation val="minMax"/>
          <c:max val="100"/>
          <c:min val="7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4925824"/>
        <c:crosses val="autoZero"/>
        <c:crossBetween val="between"/>
        <c:majorUnit val="5"/>
      </c:valAx>
      <c:valAx>
        <c:axId val="86452864"/>
        <c:scaling>
          <c:orientation val="minMax"/>
          <c:max val="100"/>
          <c:min val="75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6454656"/>
        <c:crosses val="max"/>
        <c:crossBetween val="between"/>
        <c:majorUnit val="5"/>
        <c:minorUnit val="4.0000000000000022E-2"/>
      </c:valAx>
      <c:catAx>
        <c:axId val="86454656"/>
        <c:scaling>
          <c:orientation val="minMax"/>
        </c:scaling>
        <c:delete val="1"/>
        <c:axPos val="b"/>
        <c:majorTickMark val="out"/>
        <c:minorTickMark val="none"/>
        <c:tickLblPos val="none"/>
        <c:crossAx val="8645286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0.13074265562555565"/>
          <c:y val="0.12323232323232323"/>
          <c:w val="0.7250018235010508"/>
          <c:h val="3.6701026008112619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9 Data'!$B$8:$AO$8</c:f>
              <c:numCache>
                <c:formatCode>0.00</c:formatCode>
                <c:ptCount val="40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9 Data'!$B$6:$AO$6</c:f>
              <c:numCache>
                <c:formatCode>0.00</c:formatCode>
                <c:ptCount val="40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9 Data'!$B$9:$AO$9</c:f>
              <c:numCache>
                <c:formatCode>0.00</c:formatCode>
                <c:ptCount val="40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9 Data'!$B$7:$AO$7</c:f>
              <c:numCache>
                <c:formatCode>0.00</c:formatCode>
                <c:ptCount val="40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84832"/>
        <c:axId val="8779072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9 Data'!$B$4:$ES$4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9 Data'!$B$5:$AO$5</c:f>
              <c:numCache>
                <c:formatCode>0.00</c:formatCode>
                <c:ptCount val="40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92256"/>
        <c:axId val="87814528"/>
      </c:lineChart>
      <c:catAx>
        <c:axId val="8778483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77907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87790720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7784832"/>
        <c:crossesAt val="1"/>
        <c:crossBetween val="midCat"/>
        <c:majorUnit val="5"/>
      </c:valAx>
      <c:catAx>
        <c:axId val="87792256"/>
        <c:scaling>
          <c:orientation val="minMax"/>
        </c:scaling>
        <c:delete val="1"/>
        <c:axPos val="b"/>
        <c:majorTickMark val="out"/>
        <c:minorTickMark val="none"/>
        <c:tickLblPos val="none"/>
        <c:crossAx val="87814528"/>
        <c:crosses val="autoZero"/>
        <c:auto val="1"/>
        <c:lblAlgn val="ctr"/>
        <c:lblOffset val="100"/>
        <c:noMultiLvlLbl val="0"/>
      </c:catAx>
      <c:valAx>
        <c:axId val="8781452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7792256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533223211079033E-2"/>
          <c:y val="0.16368084775708411"/>
          <c:w val="0.8916577976892921"/>
          <c:h val="0.726200453665242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10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Data'!$B$6:$AO$6</c:f>
              <c:numCache>
                <c:formatCode>0.00</c:formatCode>
                <c:ptCount val="40"/>
                <c:pt idx="0">
                  <c:v>82.2</c:v>
                </c:pt>
                <c:pt idx="1">
                  <c:v>73.599999999999994</c:v>
                </c:pt>
                <c:pt idx="2">
                  <c:v>76.900000000000006</c:v>
                </c:pt>
                <c:pt idx="3">
                  <c:v>79.7</c:v>
                </c:pt>
                <c:pt idx="4">
                  <c:v>77.900000000000006</c:v>
                </c:pt>
                <c:pt idx="5">
                  <c:v>86.2</c:v>
                </c:pt>
                <c:pt idx="6">
                  <c:v>88.2</c:v>
                </c:pt>
                <c:pt idx="7">
                  <c:v>89.5</c:v>
                </c:pt>
                <c:pt idx="8">
                  <c:v>82.7</c:v>
                </c:pt>
                <c:pt idx="9">
                  <c:v>86.8</c:v>
                </c:pt>
                <c:pt idx="10">
                  <c:v>92.1</c:v>
                </c:pt>
                <c:pt idx="11">
                  <c:v>97.7</c:v>
                </c:pt>
                <c:pt idx="12">
                  <c:v>99.7</c:v>
                </c:pt>
                <c:pt idx="13">
                  <c:v>113</c:v>
                </c:pt>
                <c:pt idx="14">
                  <c:v>131</c:v>
                </c:pt>
                <c:pt idx="15">
                  <c:v>144</c:v>
                </c:pt>
                <c:pt idx="16">
                  <c:v>165</c:v>
                </c:pt>
                <c:pt idx="17">
                  <c:v>175</c:v>
                </c:pt>
                <c:pt idx="18">
                  <c:v>202</c:v>
                </c:pt>
                <c:pt idx="19">
                  <c:v>231</c:v>
                </c:pt>
                <c:pt idx="20">
                  <c:v>225</c:v>
                </c:pt>
                <c:pt idx="21">
                  <c:v>233</c:v>
                </c:pt>
                <c:pt idx="22">
                  <c:v>266</c:v>
                </c:pt>
                <c:pt idx="23">
                  <c:v>312</c:v>
                </c:pt>
                <c:pt idx="24">
                  <c:v>284</c:v>
                </c:pt>
                <c:pt idx="25">
                  <c:v>268</c:v>
                </c:pt>
                <c:pt idx="26">
                  <c:v>250</c:v>
                </c:pt>
                <c:pt idx="27">
                  <c:v>233</c:v>
                </c:pt>
                <c:pt idx="28">
                  <c:v>237.1</c:v>
                </c:pt>
                <c:pt idx="29" formatCode="General">
                  <c:v>207.9</c:v>
                </c:pt>
                <c:pt idx="30" formatCode="General">
                  <c:v>215.7</c:v>
                </c:pt>
                <c:pt idx="31">
                  <c:v>202.4</c:v>
                </c:pt>
                <c:pt idx="32">
                  <c:v>192.8</c:v>
                </c:pt>
                <c:pt idx="33">
                  <c:v>155.99</c:v>
                </c:pt>
                <c:pt idx="34">
                  <c:v>192.83</c:v>
                </c:pt>
                <c:pt idx="35">
                  <c:v>167.233</c:v>
                </c:pt>
                <c:pt idx="36">
                  <c:v>148.71600000000001</c:v>
                </c:pt>
                <c:pt idx="37">
                  <c:v>141.05600000000001</c:v>
                </c:pt>
                <c:pt idx="38">
                  <c:v>140.285</c:v>
                </c:pt>
                <c:pt idx="39">
                  <c:v>147.126</c:v>
                </c:pt>
              </c:numCache>
            </c:numRef>
          </c:val>
        </c:ser>
        <c:ser>
          <c:idx val="1"/>
          <c:order val="1"/>
          <c:tx>
            <c:strRef>
              <c:f>'Page 10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Data'!$B$7:$AO$7</c:f>
              <c:numCache>
                <c:formatCode>0.00</c:formatCode>
                <c:ptCount val="40"/>
                <c:pt idx="0">
                  <c:v>1.44</c:v>
                </c:pt>
                <c:pt idx="1">
                  <c:v>1.6</c:v>
                </c:pt>
                <c:pt idx="2">
                  <c:v>1.52</c:v>
                </c:pt>
                <c:pt idx="3">
                  <c:v>1.26</c:v>
                </c:pt>
                <c:pt idx="4">
                  <c:v>1.19</c:v>
                </c:pt>
                <c:pt idx="5">
                  <c:v>1.86</c:v>
                </c:pt>
                <c:pt idx="6">
                  <c:v>1.85</c:v>
                </c:pt>
                <c:pt idx="7">
                  <c:v>2.44</c:v>
                </c:pt>
                <c:pt idx="8">
                  <c:v>2.38</c:v>
                </c:pt>
                <c:pt idx="9">
                  <c:v>2.27</c:v>
                </c:pt>
                <c:pt idx="10">
                  <c:v>2.09</c:v>
                </c:pt>
                <c:pt idx="11">
                  <c:v>2.81</c:v>
                </c:pt>
                <c:pt idx="12">
                  <c:v>3.44</c:v>
                </c:pt>
                <c:pt idx="13">
                  <c:v>5.19</c:v>
                </c:pt>
                <c:pt idx="14">
                  <c:v>4.3099999999999996</c:v>
                </c:pt>
                <c:pt idx="15">
                  <c:v>4.3899999999999997</c:v>
                </c:pt>
                <c:pt idx="16">
                  <c:v>6.73</c:v>
                </c:pt>
                <c:pt idx="17">
                  <c:v>6.37</c:v>
                </c:pt>
                <c:pt idx="18">
                  <c:v>6.85</c:v>
                </c:pt>
                <c:pt idx="19">
                  <c:v>8.08</c:v>
                </c:pt>
                <c:pt idx="20">
                  <c:v>10.1</c:v>
                </c:pt>
                <c:pt idx="21">
                  <c:v>11.4</c:v>
                </c:pt>
                <c:pt idx="22">
                  <c:v>13.9</c:v>
                </c:pt>
                <c:pt idx="23">
                  <c:v>14.1</c:v>
                </c:pt>
                <c:pt idx="24">
                  <c:v>12.2</c:v>
                </c:pt>
                <c:pt idx="25">
                  <c:v>13.2</c:v>
                </c:pt>
                <c:pt idx="26">
                  <c:v>10.9</c:v>
                </c:pt>
                <c:pt idx="27">
                  <c:v>10.7</c:v>
                </c:pt>
                <c:pt idx="28">
                  <c:v>9.15</c:v>
                </c:pt>
                <c:pt idx="29" formatCode="General">
                  <c:v>8.81</c:v>
                </c:pt>
                <c:pt idx="30" formatCode="General">
                  <c:v>9.42</c:v>
                </c:pt>
                <c:pt idx="31">
                  <c:v>8.85</c:v>
                </c:pt>
                <c:pt idx="32">
                  <c:v>7.54</c:v>
                </c:pt>
                <c:pt idx="33">
                  <c:v>6.57</c:v>
                </c:pt>
                <c:pt idx="34">
                  <c:v>11.18</c:v>
                </c:pt>
                <c:pt idx="35">
                  <c:v>5.782</c:v>
                </c:pt>
                <c:pt idx="36">
                  <c:v>7.6870000000000003</c:v>
                </c:pt>
                <c:pt idx="37">
                  <c:v>6.173</c:v>
                </c:pt>
                <c:pt idx="38">
                  <c:v>4.016</c:v>
                </c:pt>
                <c:pt idx="39">
                  <c:v>5.4130000000000003</c:v>
                </c:pt>
              </c:numCache>
            </c:numRef>
          </c:val>
        </c:ser>
        <c:ser>
          <c:idx val="2"/>
          <c:order val="2"/>
          <c:tx>
            <c:strRef>
              <c:f>'Page 10 Data'!$A$4</c:f>
              <c:strCache>
                <c:ptCount val="1"/>
                <c:pt idx="0">
                  <c:v>AUTO</c:v>
                </c:pt>
              </c:strCache>
            </c:strRef>
          </c:tx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Data'!$B$4:$AO$4</c:f>
              <c:numCache>
                <c:formatCode>0.00</c:formatCode>
                <c:ptCount val="40"/>
                <c:pt idx="0">
                  <c:v>14.52</c:v>
                </c:pt>
                <c:pt idx="1">
                  <c:v>13.04</c:v>
                </c:pt>
                <c:pt idx="2">
                  <c:v>14.73</c:v>
                </c:pt>
                <c:pt idx="3">
                  <c:v>15.1</c:v>
                </c:pt>
                <c:pt idx="4">
                  <c:v>13.96</c:v>
                </c:pt>
                <c:pt idx="5">
                  <c:v>13.75</c:v>
                </c:pt>
                <c:pt idx="6">
                  <c:v>15.57</c:v>
                </c:pt>
                <c:pt idx="7">
                  <c:v>15.1</c:v>
                </c:pt>
                <c:pt idx="8">
                  <c:v>12.01</c:v>
                </c:pt>
                <c:pt idx="9">
                  <c:v>13.92</c:v>
                </c:pt>
                <c:pt idx="10">
                  <c:v>19.670000000000002</c:v>
                </c:pt>
                <c:pt idx="11">
                  <c:v>16.59</c:v>
                </c:pt>
                <c:pt idx="12">
                  <c:v>14.81</c:v>
                </c:pt>
                <c:pt idx="13">
                  <c:v>18.11</c:v>
                </c:pt>
                <c:pt idx="14">
                  <c:v>20.92</c:v>
                </c:pt>
                <c:pt idx="15">
                  <c:v>20.010000000000002</c:v>
                </c:pt>
                <c:pt idx="16">
                  <c:v>16.079999999999998</c:v>
                </c:pt>
                <c:pt idx="17">
                  <c:v>18.989999999999998</c:v>
                </c:pt>
                <c:pt idx="18">
                  <c:v>22.89</c:v>
                </c:pt>
                <c:pt idx="19">
                  <c:v>21.53</c:v>
                </c:pt>
                <c:pt idx="20">
                  <c:v>17.72</c:v>
                </c:pt>
                <c:pt idx="21">
                  <c:v>21.23</c:v>
                </c:pt>
                <c:pt idx="22">
                  <c:v>23.46</c:v>
                </c:pt>
                <c:pt idx="23">
                  <c:v>23.08</c:v>
                </c:pt>
                <c:pt idx="24">
                  <c:v>18.29</c:v>
                </c:pt>
                <c:pt idx="25">
                  <c:v>20.81</c:v>
                </c:pt>
                <c:pt idx="26">
                  <c:v>21.64</c:v>
                </c:pt>
                <c:pt idx="27">
                  <c:v>18.61</c:v>
                </c:pt>
                <c:pt idx="28">
                  <c:v>15.21</c:v>
                </c:pt>
                <c:pt idx="29" formatCode="General">
                  <c:v>15.14</c:v>
                </c:pt>
                <c:pt idx="30" formatCode="General">
                  <c:v>14.65</c:v>
                </c:pt>
                <c:pt idx="31">
                  <c:v>17.190000000000001</c:v>
                </c:pt>
                <c:pt idx="32">
                  <c:v>11</c:v>
                </c:pt>
                <c:pt idx="33">
                  <c:v>11.51</c:v>
                </c:pt>
                <c:pt idx="34">
                  <c:v>15.03</c:v>
                </c:pt>
                <c:pt idx="35">
                  <c:v>12.912000000000001</c:v>
                </c:pt>
                <c:pt idx="36">
                  <c:v>10.534000000000001</c:v>
                </c:pt>
                <c:pt idx="37">
                  <c:v>12.037000000000001</c:v>
                </c:pt>
                <c:pt idx="38">
                  <c:v>13.698</c:v>
                </c:pt>
                <c:pt idx="39">
                  <c:v>13.875</c:v>
                </c:pt>
              </c:numCache>
            </c:numRef>
          </c:val>
        </c:ser>
        <c:ser>
          <c:idx val="3"/>
          <c:order val="3"/>
          <c:tx>
            <c:strRef>
              <c:f>'Page 10 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Data'!$B$5:$AO$5</c:f>
              <c:numCache>
                <c:formatCode>0.00</c:formatCode>
                <c:ptCount val="40"/>
                <c:pt idx="0">
                  <c:v>22.58</c:v>
                </c:pt>
                <c:pt idx="1">
                  <c:v>22.38</c:v>
                </c:pt>
                <c:pt idx="2">
                  <c:v>18.899999999999999</c:v>
                </c:pt>
                <c:pt idx="3">
                  <c:v>25.22</c:v>
                </c:pt>
                <c:pt idx="4">
                  <c:v>18.68</c:v>
                </c:pt>
                <c:pt idx="5">
                  <c:v>16.84</c:v>
                </c:pt>
                <c:pt idx="6">
                  <c:v>17.02</c:v>
                </c:pt>
                <c:pt idx="7">
                  <c:v>21.53</c:v>
                </c:pt>
                <c:pt idx="8">
                  <c:v>16.059999999999999</c:v>
                </c:pt>
                <c:pt idx="9">
                  <c:v>17.23</c:v>
                </c:pt>
                <c:pt idx="10">
                  <c:v>19.02</c:v>
                </c:pt>
                <c:pt idx="11">
                  <c:v>15.86</c:v>
                </c:pt>
                <c:pt idx="12">
                  <c:v>16.41</c:v>
                </c:pt>
                <c:pt idx="13">
                  <c:v>16.98</c:v>
                </c:pt>
                <c:pt idx="14">
                  <c:v>18.329999999999998</c:v>
                </c:pt>
                <c:pt idx="15">
                  <c:v>20.52</c:v>
                </c:pt>
                <c:pt idx="16">
                  <c:v>17.71</c:v>
                </c:pt>
                <c:pt idx="17">
                  <c:v>18.43</c:v>
                </c:pt>
                <c:pt idx="18">
                  <c:v>19.77</c:v>
                </c:pt>
                <c:pt idx="19">
                  <c:v>22.71</c:v>
                </c:pt>
                <c:pt idx="20">
                  <c:v>23.2</c:v>
                </c:pt>
                <c:pt idx="21">
                  <c:v>25.67</c:v>
                </c:pt>
                <c:pt idx="22">
                  <c:v>24.45</c:v>
                </c:pt>
                <c:pt idx="23">
                  <c:v>30.42</c:v>
                </c:pt>
                <c:pt idx="24">
                  <c:v>28.97</c:v>
                </c:pt>
                <c:pt idx="25">
                  <c:v>25.33</c:v>
                </c:pt>
                <c:pt idx="26">
                  <c:v>26.12</c:v>
                </c:pt>
                <c:pt idx="27">
                  <c:v>28.29</c:v>
                </c:pt>
                <c:pt idx="28">
                  <c:v>23.28</c:v>
                </c:pt>
                <c:pt idx="29" formatCode="General">
                  <c:v>20.98</c:v>
                </c:pt>
                <c:pt idx="30" formatCode="General">
                  <c:v>17.59</c:v>
                </c:pt>
                <c:pt idx="31">
                  <c:v>18.27</c:v>
                </c:pt>
                <c:pt idx="32">
                  <c:v>15.29</c:v>
                </c:pt>
                <c:pt idx="33">
                  <c:v>13.25</c:v>
                </c:pt>
                <c:pt idx="34">
                  <c:v>14.38</c:v>
                </c:pt>
                <c:pt idx="35">
                  <c:v>15.087999999999999</c:v>
                </c:pt>
                <c:pt idx="36">
                  <c:v>12.189</c:v>
                </c:pt>
                <c:pt idx="37">
                  <c:v>11.645</c:v>
                </c:pt>
                <c:pt idx="38">
                  <c:v>12.099</c:v>
                </c:pt>
                <c:pt idx="39">
                  <c:v>14.051</c:v>
                </c:pt>
              </c:numCache>
            </c:numRef>
          </c:val>
        </c:ser>
        <c:ser>
          <c:idx val="4"/>
          <c:order val="4"/>
          <c:tx>
            <c:strRef>
              <c:f>'Page 10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Data'!$B$8:$AO$8</c:f>
              <c:numCache>
                <c:formatCode>0.00</c:formatCode>
                <c:ptCount val="40"/>
                <c:pt idx="0">
                  <c:v>6.1459999999999999</c:v>
                </c:pt>
                <c:pt idx="1">
                  <c:v>4.8330000000000002</c:v>
                </c:pt>
                <c:pt idx="2">
                  <c:v>4.4820000000000002</c:v>
                </c:pt>
                <c:pt idx="3">
                  <c:v>4.7450000000000001</c:v>
                </c:pt>
                <c:pt idx="4">
                  <c:v>5.6219999999999999</c:v>
                </c:pt>
                <c:pt idx="5">
                  <c:v>5.069</c:v>
                </c:pt>
                <c:pt idx="6">
                  <c:v>8.7129999999999992</c:v>
                </c:pt>
                <c:pt idx="7">
                  <c:v>6.6769999999999996</c:v>
                </c:pt>
                <c:pt idx="8">
                  <c:v>8.4290000000000003</c:v>
                </c:pt>
                <c:pt idx="9">
                  <c:v>9.2769999999999992</c:v>
                </c:pt>
                <c:pt idx="10">
                  <c:v>8.3320000000000007</c:v>
                </c:pt>
                <c:pt idx="11">
                  <c:v>7.4379999999999997</c:v>
                </c:pt>
                <c:pt idx="12">
                  <c:v>9.4559999999999995</c:v>
                </c:pt>
                <c:pt idx="13">
                  <c:v>10.109</c:v>
                </c:pt>
                <c:pt idx="14">
                  <c:v>11.199</c:v>
                </c:pt>
                <c:pt idx="15">
                  <c:v>12.07</c:v>
                </c:pt>
                <c:pt idx="16">
                  <c:v>12.387</c:v>
                </c:pt>
                <c:pt idx="17">
                  <c:v>13.443</c:v>
                </c:pt>
                <c:pt idx="18">
                  <c:v>12.494</c:v>
                </c:pt>
                <c:pt idx="19">
                  <c:v>12.821999999999999</c:v>
                </c:pt>
                <c:pt idx="20">
                  <c:v>13.925000000000001</c:v>
                </c:pt>
                <c:pt idx="21">
                  <c:v>13.407999999999999</c:v>
                </c:pt>
                <c:pt idx="22">
                  <c:v>14.180999999999999</c:v>
                </c:pt>
                <c:pt idx="23">
                  <c:v>15.603</c:v>
                </c:pt>
                <c:pt idx="24">
                  <c:v>17.007999999999999</c:v>
                </c:pt>
                <c:pt idx="25">
                  <c:v>16.971</c:v>
                </c:pt>
                <c:pt idx="26">
                  <c:v>16.216999999999999</c:v>
                </c:pt>
                <c:pt idx="27">
                  <c:v>17.759</c:v>
                </c:pt>
                <c:pt idx="28">
                  <c:v>18.754999999999999</c:v>
                </c:pt>
                <c:pt idx="29" formatCode="General">
                  <c:v>20.919</c:v>
                </c:pt>
                <c:pt idx="30" formatCode="General">
                  <c:v>19.805</c:v>
                </c:pt>
                <c:pt idx="31">
                  <c:v>19.391999999999999</c:v>
                </c:pt>
                <c:pt idx="32">
                  <c:v>21.327999999999999</c:v>
                </c:pt>
                <c:pt idx="33">
                  <c:v>20.882999999999999</c:v>
                </c:pt>
                <c:pt idx="34">
                  <c:v>21.776</c:v>
                </c:pt>
                <c:pt idx="35">
                  <c:v>21.390999999999998</c:v>
                </c:pt>
                <c:pt idx="36">
                  <c:v>23.251000000000001</c:v>
                </c:pt>
                <c:pt idx="37">
                  <c:v>27.14</c:v>
                </c:pt>
                <c:pt idx="38">
                  <c:v>33.170999999999999</c:v>
                </c:pt>
                <c:pt idx="39">
                  <c:v>31.408000000000001</c:v>
                </c:pt>
              </c:numCache>
            </c:numRef>
          </c:val>
        </c:ser>
        <c:ser>
          <c:idx val="5"/>
          <c:order val="5"/>
          <c:tx>
            <c:strRef>
              <c:f>'Page 10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Data'!$B$9:$AO$9</c:f>
              <c:numCache>
                <c:formatCode>0.00</c:formatCode>
                <c:ptCount val="40"/>
                <c:pt idx="0">
                  <c:v>12.51</c:v>
                </c:pt>
                <c:pt idx="1">
                  <c:v>13.31</c:v>
                </c:pt>
                <c:pt idx="2">
                  <c:v>11.79</c:v>
                </c:pt>
                <c:pt idx="3">
                  <c:v>12.71</c:v>
                </c:pt>
                <c:pt idx="4">
                  <c:v>12.25</c:v>
                </c:pt>
                <c:pt idx="5">
                  <c:v>9.7899999999999991</c:v>
                </c:pt>
                <c:pt idx="6">
                  <c:v>9.98</c:v>
                </c:pt>
                <c:pt idx="7">
                  <c:v>10.59</c:v>
                </c:pt>
                <c:pt idx="8">
                  <c:v>9.85</c:v>
                </c:pt>
                <c:pt idx="9">
                  <c:v>8.5</c:v>
                </c:pt>
                <c:pt idx="10">
                  <c:v>9.6199999999999992</c:v>
                </c:pt>
                <c:pt idx="11">
                  <c:v>9.89</c:v>
                </c:pt>
                <c:pt idx="12">
                  <c:v>9.73</c:v>
                </c:pt>
                <c:pt idx="13">
                  <c:v>9.51</c:v>
                </c:pt>
                <c:pt idx="14">
                  <c:v>8.1999999999999993</c:v>
                </c:pt>
                <c:pt idx="15">
                  <c:v>9.34</c:v>
                </c:pt>
                <c:pt idx="16">
                  <c:v>9.1199999999999992</c:v>
                </c:pt>
                <c:pt idx="17">
                  <c:v>10.07</c:v>
                </c:pt>
                <c:pt idx="18">
                  <c:v>11.19</c:v>
                </c:pt>
                <c:pt idx="19">
                  <c:v>12.07</c:v>
                </c:pt>
                <c:pt idx="20">
                  <c:v>13.18</c:v>
                </c:pt>
                <c:pt idx="21">
                  <c:v>11.08</c:v>
                </c:pt>
                <c:pt idx="22">
                  <c:v>15.08</c:v>
                </c:pt>
                <c:pt idx="23">
                  <c:v>14.56</c:v>
                </c:pt>
                <c:pt idx="24">
                  <c:v>16.97</c:v>
                </c:pt>
                <c:pt idx="25">
                  <c:v>11.73</c:v>
                </c:pt>
                <c:pt idx="26">
                  <c:v>11.67</c:v>
                </c:pt>
                <c:pt idx="27">
                  <c:v>14.02</c:v>
                </c:pt>
                <c:pt idx="28">
                  <c:v>11.46</c:v>
                </c:pt>
                <c:pt idx="29" formatCode="General">
                  <c:v>9.7799999999999994</c:v>
                </c:pt>
                <c:pt idx="30" formatCode="General">
                  <c:v>13.86</c:v>
                </c:pt>
                <c:pt idx="31">
                  <c:v>9.6199999999999992</c:v>
                </c:pt>
                <c:pt idx="32">
                  <c:v>7.8</c:v>
                </c:pt>
                <c:pt idx="33">
                  <c:v>10.1</c:v>
                </c:pt>
                <c:pt idx="34">
                  <c:v>11.77</c:v>
                </c:pt>
                <c:pt idx="35">
                  <c:v>8.9359999999999999</c:v>
                </c:pt>
                <c:pt idx="36">
                  <c:v>5.5019999999999998</c:v>
                </c:pt>
                <c:pt idx="37">
                  <c:v>7.2640000000000002</c:v>
                </c:pt>
                <c:pt idx="38">
                  <c:v>7.391</c:v>
                </c:pt>
                <c:pt idx="39">
                  <c:v>7.399</c:v>
                </c:pt>
              </c:numCache>
            </c:numRef>
          </c:val>
        </c:ser>
        <c:ser>
          <c:idx val="6"/>
          <c:order val="6"/>
          <c:tx>
            <c:strRef>
              <c:f>'Page 10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10 Data'!$B$10:$AO$10</c:f>
              <c:numCache>
                <c:formatCode>0.00</c:formatCode>
                <c:ptCount val="40"/>
                <c:pt idx="0">
                  <c:v>139.39599999999999</c:v>
                </c:pt>
                <c:pt idx="1">
                  <c:v>128.76299999999998</c:v>
                </c:pt>
                <c:pt idx="2">
                  <c:v>128.322</c:v>
                </c:pt>
                <c:pt idx="3">
                  <c:v>138.73500000000001</c:v>
                </c:pt>
                <c:pt idx="4">
                  <c:v>129.602</c:v>
                </c:pt>
                <c:pt idx="5">
                  <c:v>133.50900000000001</c:v>
                </c:pt>
                <c:pt idx="6">
                  <c:v>141.333</c:v>
                </c:pt>
                <c:pt idx="7">
                  <c:v>145.83699999999999</c:v>
                </c:pt>
                <c:pt idx="8">
                  <c:v>131.429</c:v>
                </c:pt>
                <c:pt idx="9">
                  <c:v>137.99699999999999</c:v>
                </c:pt>
                <c:pt idx="10">
                  <c:v>150.83199999999999</c:v>
                </c:pt>
                <c:pt idx="11">
                  <c:v>150.28800000000001</c:v>
                </c:pt>
                <c:pt idx="12">
                  <c:v>153.54599999999999</c:v>
                </c:pt>
                <c:pt idx="13">
                  <c:v>172.899</c:v>
                </c:pt>
                <c:pt idx="14">
                  <c:v>193.959</c:v>
                </c:pt>
                <c:pt idx="15">
                  <c:v>210.32999999999998</c:v>
                </c:pt>
                <c:pt idx="16">
                  <c:v>227.02699999999999</c:v>
                </c:pt>
                <c:pt idx="17">
                  <c:v>242.30300000000003</c:v>
                </c:pt>
                <c:pt idx="18">
                  <c:v>275.19400000000002</c:v>
                </c:pt>
                <c:pt idx="19">
                  <c:v>308.21199999999999</c:v>
                </c:pt>
                <c:pt idx="20">
                  <c:v>303.12500000000006</c:v>
                </c:pt>
                <c:pt idx="21">
                  <c:v>315.78799999999995</c:v>
                </c:pt>
                <c:pt idx="22">
                  <c:v>357.07099999999991</c:v>
                </c:pt>
                <c:pt idx="23">
                  <c:v>409.76300000000003</c:v>
                </c:pt>
                <c:pt idx="24">
                  <c:v>377.43799999999999</c:v>
                </c:pt>
                <c:pt idx="25">
                  <c:v>356.041</c:v>
                </c:pt>
                <c:pt idx="26">
                  <c:v>336.54699999999997</c:v>
                </c:pt>
                <c:pt idx="27">
                  <c:v>322.37899999999996</c:v>
                </c:pt>
                <c:pt idx="28">
                  <c:v>314.95499999999993</c:v>
                </c:pt>
                <c:pt idx="29">
                  <c:v>283.529</c:v>
                </c:pt>
                <c:pt idx="30">
                  <c:v>291.02500000000003</c:v>
                </c:pt>
                <c:pt idx="31">
                  <c:v>275.72200000000004</c:v>
                </c:pt>
                <c:pt idx="32">
                  <c:v>255.75800000000001</c:v>
                </c:pt>
                <c:pt idx="33">
                  <c:v>218.303</c:v>
                </c:pt>
                <c:pt idx="34">
                  <c:v>266.96600000000001</c:v>
                </c:pt>
                <c:pt idx="35">
                  <c:v>231.34200000000001</c:v>
                </c:pt>
                <c:pt idx="36">
                  <c:v>207.87900000000005</c:v>
                </c:pt>
                <c:pt idx="37">
                  <c:v>205.315</c:v>
                </c:pt>
                <c:pt idx="38">
                  <c:v>210.65999999999997</c:v>
                </c:pt>
                <c:pt idx="39">
                  <c:v>219.27200000000005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88955904"/>
        <c:axId val="88957696"/>
      </c:barChart>
      <c:barChart>
        <c:barDir val="col"/>
        <c:grouping val="stacked"/>
        <c:varyColors val="0"/>
        <c:ser>
          <c:idx val="7"/>
          <c:order val="7"/>
          <c:tx>
            <c:v>secondary</c:v>
          </c:tx>
          <c:invertIfNegative val="0"/>
          <c:cat>
            <c:strRef>
              <c:f>'Page 10 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88959232"/>
        <c:axId val="88961024"/>
      </c:barChart>
      <c:dateAx>
        <c:axId val="88955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957696"/>
        <c:crosses val="autoZero"/>
        <c:auto val="0"/>
        <c:lblOffset val="100"/>
        <c:baseTimeUnit val="days"/>
        <c:majorUnit val="4"/>
        <c:minorUnit val="4"/>
      </c:dateAx>
      <c:valAx>
        <c:axId val="88957696"/>
        <c:scaling>
          <c:orientation val="minMax"/>
          <c:max val="45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955904"/>
        <c:crosses val="autoZero"/>
        <c:crossBetween val="between"/>
        <c:majorUnit val="50"/>
      </c:valAx>
      <c:catAx>
        <c:axId val="88959232"/>
        <c:scaling>
          <c:orientation val="minMax"/>
        </c:scaling>
        <c:delete val="1"/>
        <c:axPos val="b"/>
        <c:majorTickMark val="out"/>
        <c:minorTickMark val="none"/>
        <c:tickLblPos val="none"/>
        <c:crossAx val="88961024"/>
        <c:crosses val="autoZero"/>
        <c:auto val="1"/>
        <c:lblAlgn val="ctr"/>
        <c:lblOffset val="100"/>
        <c:noMultiLvlLbl val="0"/>
      </c:catAx>
      <c:valAx>
        <c:axId val="88961024"/>
        <c:scaling>
          <c:orientation val="minMax"/>
          <c:max val="45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8959232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5291396267774226E-2"/>
          <c:y val="0.16565656565656567"/>
          <c:w val="0.88850667094951641"/>
          <c:h val="4.3324029416425651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533223211079033E-2"/>
          <c:y val="0.15964445410637546"/>
          <c:w val="0.91475693555772908"/>
          <c:h val="0.7302368473159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11_Data'!$A$6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11_Data'!$B$3:$XFD$3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11_Data'!$B$6:$AO$6</c:f>
              <c:numCache>
                <c:formatCode>0.00</c:formatCode>
                <c:ptCount val="40"/>
                <c:pt idx="0">
                  <c:v>21.3</c:v>
                </c:pt>
                <c:pt idx="1">
                  <c:v>20.8</c:v>
                </c:pt>
                <c:pt idx="2">
                  <c:v>20.3</c:v>
                </c:pt>
                <c:pt idx="3">
                  <c:v>24.4</c:v>
                </c:pt>
                <c:pt idx="4">
                  <c:v>19.8</c:v>
                </c:pt>
                <c:pt idx="5">
                  <c:v>20.5</c:v>
                </c:pt>
                <c:pt idx="6">
                  <c:v>25.9</c:v>
                </c:pt>
                <c:pt idx="7">
                  <c:v>25.5</c:v>
                </c:pt>
                <c:pt idx="8">
                  <c:v>22.8</c:v>
                </c:pt>
                <c:pt idx="9">
                  <c:v>21.2</c:v>
                </c:pt>
                <c:pt idx="10">
                  <c:v>25.4</c:v>
                </c:pt>
                <c:pt idx="11">
                  <c:v>26.8</c:v>
                </c:pt>
                <c:pt idx="12">
                  <c:v>28.9</c:v>
                </c:pt>
                <c:pt idx="13">
                  <c:v>23.9</c:v>
                </c:pt>
                <c:pt idx="14">
                  <c:v>42.6</c:v>
                </c:pt>
                <c:pt idx="15">
                  <c:v>47.4</c:v>
                </c:pt>
                <c:pt idx="16">
                  <c:v>62.3</c:v>
                </c:pt>
                <c:pt idx="17">
                  <c:v>71.900000000000006</c:v>
                </c:pt>
                <c:pt idx="18">
                  <c:v>95.2</c:v>
                </c:pt>
                <c:pt idx="19">
                  <c:v>127</c:v>
                </c:pt>
                <c:pt idx="20">
                  <c:v>152</c:v>
                </c:pt>
                <c:pt idx="21">
                  <c:v>131</c:v>
                </c:pt>
                <c:pt idx="22">
                  <c:v>170</c:v>
                </c:pt>
                <c:pt idx="23">
                  <c:v>189</c:v>
                </c:pt>
                <c:pt idx="24">
                  <c:v>226</c:v>
                </c:pt>
                <c:pt idx="25">
                  <c:v>208</c:v>
                </c:pt>
                <c:pt idx="26">
                  <c:v>165</c:v>
                </c:pt>
                <c:pt idx="27">
                  <c:v>184</c:v>
                </c:pt>
                <c:pt idx="28">
                  <c:v>178</c:v>
                </c:pt>
                <c:pt idx="29">
                  <c:v>148</c:v>
                </c:pt>
                <c:pt idx="30">
                  <c:v>141.5</c:v>
                </c:pt>
                <c:pt idx="31">
                  <c:v>137.19999999999999</c:v>
                </c:pt>
                <c:pt idx="32">
                  <c:v>124.7</c:v>
                </c:pt>
                <c:pt idx="33">
                  <c:v>93.3</c:v>
                </c:pt>
                <c:pt idx="34">
                  <c:v>109.6</c:v>
                </c:pt>
                <c:pt idx="35">
                  <c:v>111.54</c:v>
                </c:pt>
                <c:pt idx="36">
                  <c:v>103.51</c:v>
                </c:pt>
                <c:pt idx="37">
                  <c:v>82.27</c:v>
                </c:pt>
                <c:pt idx="38">
                  <c:v>80.88</c:v>
                </c:pt>
                <c:pt idx="39">
                  <c:v>90.8</c:v>
                </c:pt>
              </c:numCache>
            </c:numRef>
          </c:val>
        </c:ser>
        <c:ser>
          <c:idx val="1"/>
          <c:order val="1"/>
          <c:tx>
            <c:strRef>
              <c:f>'Page 11_Data'!$A$7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10 Data'!$B$3:$AP$3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11_Data'!$B$7:$AO$7</c:f>
              <c:numCache>
                <c:formatCode>0.00</c:formatCode>
                <c:ptCount val="40"/>
                <c:pt idx="0">
                  <c:v>0.31</c:v>
                </c:pt>
                <c:pt idx="1">
                  <c:v>0.32</c:v>
                </c:pt>
                <c:pt idx="2">
                  <c:v>0.19</c:v>
                </c:pt>
                <c:pt idx="3">
                  <c:v>0.52</c:v>
                </c:pt>
                <c:pt idx="4">
                  <c:v>0.23</c:v>
                </c:pt>
                <c:pt idx="5">
                  <c:v>0.28000000000000003</c:v>
                </c:pt>
                <c:pt idx="6">
                  <c:v>0.35</c:v>
                </c:pt>
                <c:pt idx="7">
                  <c:v>0.54</c:v>
                </c:pt>
                <c:pt idx="8">
                  <c:v>0.77</c:v>
                </c:pt>
                <c:pt idx="9">
                  <c:v>0.47</c:v>
                </c:pt>
                <c:pt idx="10">
                  <c:v>0.36</c:v>
                </c:pt>
                <c:pt idx="11">
                  <c:v>0.48</c:v>
                </c:pt>
                <c:pt idx="12">
                  <c:v>0.54</c:v>
                </c:pt>
                <c:pt idx="13">
                  <c:v>1.53</c:v>
                </c:pt>
                <c:pt idx="14">
                  <c:v>1.46</c:v>
                </c:pt>
                <c:pt idx="15">
                  <c:v>1.41</c:v>
                </c:pt>
                <c:pt idx="16">
                  <c:v>1.99</c:v>
                </c:pt>
                <c:pt idx="17">
                  <c:v>1.84</c:v>
                </c:pt>
                <c:pt idx="18">
                  <c:v>3.77</c:v>
                </c:pt>
                <c:pt idx="19">
                  <c:v>3.88</c:v>
                </c:pt>
                <c:pt idx="20">
                  <c:v>5.65</c:v>
                </c:pt>
                <c:pt idx="21">
                  <c:v>5.64</c:v>
                </c:pt>
                <c:pt idx="22">
                  <c:v>7.78</c:v>
                </c:pt>
                <c:pt idx="23">
                  <c:v>10</c:v>
                </c:pt>
                <c:pt idx="24">
                  <c:v>10.5</c:v>
                </c:pt>
                <c:pt idx="25">
                  <c:v>8.32</c:v>
                </c:pt>
                <c:pt idx="26">
                  <c:v>8.15</c:v>
                </c:pt>
                <c:pt idx="27">
                  <c:v>6.4</c:v>
                </c:pt>
                <c:pt idx="28">
                  <c:v>6.17</c:v>
                </c:pt>
                <c:pt idx="29">
                  <c:v>6.81</c:v>
                </c:pt>
                <c:pt idx="30">
                  <c:v>5.12</c:v>
                </c:pt>
                <c:pt idx="31">
                  <c:v>5.64</c:v>
                </c:pt>
                <c:pt idx="32">
                  <c:v>5.19</c:v>
                </c:pt>
                <c:pt idx="33">
                  <c:v>4.29</c:v>
                </c:pt>
                <c:pt idx="34">
                  <c:v>6.68</c:v>
                </c:pt>
                <c:pt idx="35">
                  <c:v>5.41</c:v>
                </c:pt>
                <c:pt idx="36">
                  <c:v>4.4000000000000004</c:v>
                </c:pt>
                <c:pt idx="37">
                  <c:v>3.98</c:v>
                </c:pt>
                <c:pt idx="38">
                  <c:v>3.78</c:v>
                </c:pt>
                <c:pt idx="39">
                  <c:v>1.97</c:v>
                </c:pt>
              </c:numCache>
            </c:numRef>
          </c:val>
        </c:ser>
        <c:ser>
          <c:idx val="2"/>
          <c:order val="2"/>
          <c:tx>
            <c:strRef>
              <c:f>'Page 11_Data'!$A$4</c:f>
              <c:strCache>
                <c:ptCount val="1"/>
                <c:pt idx="0">
                  <c:v>AUTO</c:v>
                </c:pt>
              </c:strCache>
            </c:strRef>
          </c:tx>
          <c:invertIfNegative val="0"/>
          <c:cat>
            <c:strRef>
              <c:f>'Page 10 Data'!$B$3:$AP$3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11_Data'!$B$4:$AO$4</c:f>
              <c:numCache>
                <c:formatCode>0.00</c:formatCode>
                <c:ptCount val="40"/>
                <c:pt idx="0">
                  <c:v>5.0599999999999996</c:v>
                </c:pt>
                <c:pt idx="1">
                  <c:v>4.1500000000000004</c:v>
                </c:pt>
                <c:pt idx="2">
                  <c:v>4.99</c:v>
                </c:pt>
                <c:pt idx="3">
                  <c:v>4.57</c:v>
                </c:pt>
                <c:pt idx="4">
                  <c:v>5.52</c:v>
                </c:pt>
                <c:pt idx="5">
                  <c:v>3.58</c:v>
                </c:pt>
                <c:pt idx="6">
                  <c:v>5.04</c:v>
                </c:pt>
                <c:pt idx="7">
                  <c:v>5.44</c:v>
                </c:pt>
                <c:pt idx="8">
                  <c:v>4.26</c:v>
                </c:pt>
                <c:pt idx="9">
                  <c:v>3.55</c:v>
                </c:pt>
                <c:pt idx="10">
                  <c:v>5.19</c:v>
                </c:pt>
                <c:pt idx="11">
                  <c:v>4.38</c:v>
                </c:pt>
                <c:pt idx="12">
                  <c:v>4.16</c:v>
                </c:pt>
                <c:pt idx="13">
                  <c:v>4.62</c:v>
                </c:pt>
                <c:pt idx="14">
                  <c:v>6.91</c:v>
                </c:pt>
                <c:pt idx="15">
                  <c:v>6.4</c:v>
                </c:pt>
                <c:pt idx="16">
                  <c:v>5.74</c:v>
                </c:pt>
                <c:pt idx="17">
                  <c:v>4.8899999999999997</c:v>
                </c:pt>
                <c:pt idx="18">
                  <c:v>6.92</c:v>
                </c:pt>
                <c:pt idx="19">
                  <c:v>7.15</c:v>
                </c:pt>
                <c:pt idx="20">
                  <c:v>7.31</c:v>
                </c:pt>
                <c:pt idx="21">
                  <c:v>6.7</c:v>
                </c:pt>
                <c:pt idx="22">
                  <c:v>8.6199999999999992</c:v>
                </c:pt>
                <c:pt idx="23">
                  <c:v>8.14</c:v>
                </c:pt>
                <c:pt idx="24">
                  <c:v>7.98</c:v>
                </c:pt>
                <c:pt idx="25">
                  <c:v>6.55</c:v>
                </c:pt>
                <c:pt idx="26">
                  <c:v>7.61</c:v>
                </c:pt>
                <c:pt idx="27">
                  <c:v>7.09</c:v>
                </c:pt>
                <c:pt idx="28">
                  <c:v>6.63</c:v>
                </c:pt>
                <c:pt idx="29">
                  <c:v>4.7</c:v>
                </c:pt>
                <c:pt idx="30">
                  <c:v>4.71</c:v>
                </c:pt>
                <c:pt idx="31">
                  <c:v>7.72</c:v>
                </c:pt>
                <c:pt idx="32">
                  <c:v>4.08</c:v>
                </c:pt>
                <c:pt idx="33">
                  <c:v>3.62</c:v>
                </c:pt>
                <c:pt idx="34">
                  <c:v>4.59</c:v>
                </c:pt>
                <c:pt idx="35">
                  <c:v>3.8</c:v>
                </c:pt>
                <c:pt idx="36">
                  <c:v>3.54</c:v>
                </c:pt>
                <c:pt idx="37">
                  <c:v>2.87</c:v>
                </c:pt>
                <c:pt idx="38">
                  <c:v>4.26</c:v>
                </c:pt>
                <c:pt idx="39">
                  <c:v>4.29</c:v>
                </c:pt>
              </c:numCache>
            </c:numRef>
          </c:val>
        </c:ser>
        <c:ser>
          <c:idx val="3"/>
          <c:order val="3"/>
          <c:tx>
            <c:strRef>
              <c:f>'Page 11_Data'!$A$5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10 Data'!$B$3:$AP$3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11_Data'!$B$5:$AO$5</c:f>
              <c:numCache>
                <c:formatCode>0.00</c:formatCode>
                <c:ptCount val="40"/>
                <c:pt idx="0">
                  <c:v>15.92</c:v>
                </c:pt>
                <c:pt idx="1">
                  <c:v>17.940000000000001</c:v>
                </c:pt>
                <c:pt idx="2">
                  <c:v>13.65</c:v>
                </c:pt>
                <c:pt idx="3">
                  <c:v>19.43</c:v>
                </c:pt>
                <c:pt idx="4">
                  <c:v>14.54</c:v>
                </c:pt>
                <c:pt idx="5">
                  <c:v>11.98</c:v>
                </c:pt>
                <c:pt idx="6">
                  <c:v>11.98</c:v>
                </c:pt>
                <c:pt idx="7">
                  <c:v>16.64</c:v>
                </c:pt>
                <c:pt idx="8">
                  <c:v>12.46</c:v>
                </c:pt>
                <c:pt idx="9">
                  <c:v>12.13</c:v>
                </c:pt>
                <c:pt idx="10">
                  <c:v>12.23</c:v>
                </c:pt>
                <c:pt idx="11">
                  <c:v>11.96</c:v>
                </c:pt>
                <c:pt idx="12">
                  <c:v>11.14</c:v>
                </c:pt>
                <c:pt idx="13">
                  <c:v>13.16</c:v>
                </c:pt>
                <c:pt idx="14">
                  <c:v>11.85</c:v>
                </c:pt>
                <c:pt idx="15">
                  <c:v>15.53</c:v>
                </c:pt>
                <c:pt idx="16">
                  <c:v>12.74</c:v>
                </c:pt>
                <c:pt idx="17">
                  <c:v>13.4</c:v>
                </c:pt>
                <c:pt idx="18">
                  <c:v>13.76</c:v>
                </c:pt>
                <c:pt idx="19">
                  <c:v>15.64</c:v>
                </c:pt>
                <c:pt idx="20">
                  <c:v>18.82</c:v>
                </c:pt>
                <c:pt idx="21">
                  <c:v>21.4</c:v>
                </c:pt>
                <c:pt idx="22">
                  <c:v>18.02</c:v>
                </c:pt>
                <c:pt idx="23">
                  <c:v>21.37</c:v>
                </c:pt>
                <c:pt idx="24">
                  <c:v>25.19</c:v>
                </c:pt>
                <c:pt idx="25">
                  <c:v>21.23</c:v>
                </c:pt>
                <c:pt idx="26">
                  <c:v>19.82</c:v>
                </c:pt>
                <c:pt idx="27">
                  <c:v>22.98</c:v>
                </c:pt>
                <c:pt idx="28">
                  <c:v>22.39</c:v>
                </c:pt>
                <c:pt idx="29">
                  <c:v>18.3</c:v>
                </c:pt>
                <c:pt idx="30">
                  <c:v>14.6</c:v>
                </c:pt>
                <c:pt idx="31">
                  <c:v>15.62</c:v>
                </c:pt>
                <c:pt idx="32">
                  <c:v>13.06</c:v>
                </c:pt>
                <c:pt idx="33">
                  <c:v>10.77</c:v>
                </c:pt>
                <c:pt idx="34">
                  <c:v>10.57</c:v>
                </c:pt>
                <c:pt idx="35">
                  <c:v>12.72</c:v>
                </c:pt>
                <c:pt idx="36">
                  <c:v>9.52</c:v>
                </c:pt>
                <c:pt idx="37">
                  <c:v>9.84</c:v>
                </c:pt>
                <c:pt idx="38">
                  <c:v>8.42</c:v>
                </c:pt>
                <c:pt idx="39">
                  <c:v>10.83</c:v>
                </c:pt>
              </c:numCache>
            </c:numRef>
          </c:val>
        </c:ser>
        <c:ser>
          <c:idx val="4"/>
          <c:order val="4"/>
          <c:tx>
            <c:strRef>
              <c:f>'Page 11_Data'!$A$8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10 Data'!$B$3:$AP$3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11_Data'!$B$8:$AO$8</c:f>
              <c:numCache>
                <c:formatCode>0.00</c:formatCode>
                <c:ptCount val="40"/>
                <c:pt idx="0">
                  <c:v>4.3010000000000002</c:v>
                </c:pt>
                <c:pt idx="1">
                  <c:v>3.8929999999999998</c:v>
                </c:pt>
                <c:pt idx="2">
                  <c:v>3.5150000000000001</c:v>
                </c:pt>
                <c:pt idx="3">
                  <c:v>3.7909999999999999</c:v>
                </c:pt>
                <c:pt idx="4">
                  <c:v>3.6930000000000001</c:v>
                </c:pt>
                <c:pt idx="5">
                  <c:v>3.8290000000000002</c:v>
                </c:pt>
                <c:pt idx="6">
                  <c:v>7.3280000000000003</c:v>
                </c:pt>
                <c:pt idx="7">
                  <c:v>5.6379999999999999</c:v>
                </c:pt>
                <c:pt idx="8">
                  <c:v>6.2779999999999996</c:v>
                </c:pt>
                <c:pt idx="9">
                  <c:v>7.5549999999999997</c:v>
                </c:pt>
                <c:pt idx="10">
                  <c:v>6.5439999999999996</c:v>
                </c:pt>
                <c:pt idx="11">
                  <c:v>6.1440000000000001</c:v>
                </c:pt>
                <c:pt idx="12">
                  <c:v>7.3890000000000002</c:v>
                </c:pt>
                <c:pt idx="13">
                  <c:v>7.95</c:v>
                </c:pt>
                <c:pt idx="14">
                  <c:v>9.25</c:v>
                </c:pt>
                <c:pt idx="15">
                  <c:v>9.9290000000000003</c:v>
                </c:pt>
                <c:pt idx="16">
                  <c:v>9.4930000000000003</c:v>
                </c:pt>
                <c:pt idx="17">
                  <c:v>11.015000000000001</c:v>
                </c:pt>
                <c:pt idx="18">
                  <c:v>9.93</c:v>
                </c:pt>
                <c:pt idx="19">
                  <c:v>11.105</c:v>
                </c:pt>
                <c:pt idx="20">
                  <c:v>11.193</c:v>
                </c:pt>
                <c:pt idx="21">
                  <c:v>10.667</c:v>
                </c:pt>
                <c:pt idx="22">
                  <c:v>11.228999999999999</c:v>
                </c:pt>
                <c:pt idx="23">
                  <c:v>12.75</c:v>
                </c:pt>
                <c:pt idx="24">
                  <c:v>13.393000000000001</c:v>
                </c:pt>
                <c:pt idx="25">
                  <c:v>13.523999999999999</c:v>
                </c:pt>
                <c:pt idx="26">
                  <c:v>13.914999999999999</c:v>
                </c:pt>
                <c:pt idx="27">
                  <c:v>14.544</c:v>
                </c:pt>
                <c:pt idx="28">
                  <c:v>15.146000000000001</c:v>
                </c:pt>
                <c:pt idx="29">
                  <c:v>17.097000000000001</c:v>
                </c:pt>
                <c:pt idx="30">
                  <c:v>16.576000000000001</c:v>
                </c:pt>
                <c:pt idx="31">
                  <c:v>16.177</c:v>
                </c:pt>
                <c:pt idx="32">
                  <c:v>17.071999999999999</c:v>
                </c:pt>
                <c:pt idx="33">
                  <c:v>17.783000000000001</c:v>
                </c:pt>
                <c:pt idx="34">
                  <c:v>18.001999999999999</c:v>
                </c:pt>
                <c:pt idx="35">
                  <c:v>20.407</c:v>
                </c:pt>
                <c:pt idx="36">
                  <c:v>20.501000000000001</c:v>
                </c:pt>
                <c:pt idx="37">
                  <c:v>24.917999999999999</c:v>
                </c:pt>
                <c:pt idx="38">
                  <c:v>30.353000000000002</c:v>
                </c:pt>
                <c:pt idx="39">
                  <c:v>28.608000000000001</c:v>
                </c:pt>
              </c:numCache>
            </c:numRef>
          </c:val>
        </c:ser>
        <c:ser>
          <c:idx val="5"/>
          <c:order val="5"/>
          <c:tx>
            <c:strRef>
              <c:f>'Page 11_Data'!$A$9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10 Data'!$B$3:$AP$3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11_Data'!$B$9:$AO$9</c:f>
              <c:numCache>
                <c:formatCode>0.00</c:formatCode>
                <c:ptCount val="40"/>
                <c:pt idx="0">
                  <c:v>8.36</c:v>
                </c:pt>
                <c:pt idx="1">
                  <c:v>7.28</c:v>
                </c:pt>
                <c:pt idx="2">
                  <c:v>7.4</c:v>
                </c:pt>
                <c:pt idx="3">
                  <c:v>8.3000000000000007</c:v>
                </c:pt>
                <c:pt idx="4">
                  <c:v>8.42</c:v>
                </c:pt>
                <c:pt idx="5">
                  <c:v>6.56</c:v>
                </c:pt>
                <c:pt idx="6">
                  <c:v>6.04</c:v>
                </c:pt>
                <c:pt idx="7">
                  <c:v>6.85</c:v>
                </c:pt>
                <c:pt idx="8">
                  <c:v>5.57</c:v>
                </c:pt>
                <c:pt idx="9">
                  <c:v>4.75</c:v>
                </c:pt>
                <c:pt idx="10">
                  <c:v>5.75</c:v>
                </c:pt>
                <c:pt idx="11">
                  <c:v>6.16</c:v>
                </c:pt>
                <c:pt idx="12">
                  <c:v>5.53</c:v>
                </c:pt>
                <c:pt idx="13">
                  <c:v>5.0999999999999996</c:v>
                </c:pt>
                <c:pt idx="14">
                  <c:v>4.83</c:v>
                </c:pt>
                <c:pt idx="15">
                  <c:v>5.21</c:v>
                </c:pt>
                <c:pt idx="16">
                  <c:v>5.63</c:v>
                </c:pt>
                <c:pt idx="17">
                  <c:v>6.49</c:v>
                </c:pt>
                <c:pt idx="18">
                  <c:v>6.6</c:v>
                </c:pt>
                <c:pt idx="19">
                  <c:v>6.72</c:v>
                </c:pt>
                <c:pt idx="20">
                  <c:v>7.68</c:v>
                </c:pt>
                <c:pt idx="21">
                  <c:v>6.42</c:v>
                </c:pt>
                <c:pt idx="22">
                  <c:v>9.86</c:v>
                </c:pt>
                <c:pt idx="23">
                  <c:v>9.33</c:v>
                </c:pt>
                <c:pt idx="24">
                  <c:v>9.75</c:v>
                </c:pt>
                <c:pt idx="25">
                  <c:v>7.69</c:v>
                </c:pt>
                <c:pt idx="26">
                  <c:v>8.35</c:v>
                </c:pt>
                <c:pt idx="27">
                  <c:v>8.59</c:v>
                </c:pt>
                <c:pt idx="28">
                  <c:v>9.08</c:v>
                </c:pt>
                <c:pt idx="29">
                  <c:v>7.45</c:v>
                </c:pt>
                <c:pt idx="30">
                  <c:v>9.85</c:v>
                </c:pt>
                <c:pt idx="31">
                  <c:v>7.38</c:v>
                </c:pt>
                <c:pt idx="32">
                  <c:v>5.49</c:v>
                </c:pt>
                <c:pt idx="33">
                  <c:v>7.42</c:v>
                </c:pt>
                <c:pt idx="34">
                  <c:v>9.08</c:v>
                </c:pt>
                <c:pt idx="35">
                  <c:v>5.33</c:v>
                </c:pt>
                <c:pt idx="36">
                  <c:v>4.07</c:v>
                </c:pt>
                <c:pt idx="37">
                  <c:v>5.05</c:v>
                </c:pt>
                <c:pt idx="38">
                  <c:v>4.58</c:v>
                </c:pt>
                <c:pt idx="39">
                  <c:v>5.26</c:v>
                </c:pt>
              </c:numCache>
            </c:numRef>
          </c:val>
        </c:ser>
        <c:ser>
          <c:idx val="6"/>
          <c:order val="6"/>
          <c:tx>
            <c:strRef>
              <c:f>'Page 11_Data'!$A$10</c:f>
              <c:strCache>
                <c:ptCount val="1"/>
                <c:pt idx="0">
                  <c:v>ALL</c:v>
                </c:pt>
              </c:strCache>
            </c:strRef>
          </c:tx>
          <c:spPr>
            <a:noFill/>
          </c:spPr>
          <c:invertIfNegative val="0"/>
          <c:cat>
            <c:strRef>
              <c:f>'Page 10 Data'!$B$3:$AP$3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Ref>
              <c:f>'Page 11_Data'!$B$10:$AO$10</c:f>
              <c:numCache>
                <c:formatCode>0.00</c:formatCode>
                <c:ptCount val="40"/>
                <c:pt idx="0">
                  <c:v>55.251000000000005</c:v>
                </c:pt>
                <c:pt idx="1">
                  <c:v>54.383000000000003</c:v>
                </c:pt>
                <c:pt idx="2">
                  <c:v>50.044999999999995</c:v>
                </c:pt>
                <c:pt idx="3">
                  <c:v>61.010999999999996</c:v>
                </c:pt>
                <c:pt idx="4">
                  <c:v>52.202999999999996</c:v>
                </c:pt>
                <c:pt idx="5">
                  <c:v>46.729000000000006</c:v>
                </c:pt>
                <c:pt idx="6">
                  <c:v>56.638000000000005</c:v>
                </c:pt>
                <c:pt idx="7">
                  <c:v>60.607999999999997</c:v>
                </c:pt>
                <c:pt idx="8">
                  <c:v>52.137999999999998</c:v>
                </c:pt>
                <c:pt idx="9">
                  <c:v>49.654999999999994</c:v>
                </c:pt>
                <c:pt idx="10">
                  <c:v>55.473999999999997</c:v>
                </c:pt>
                <c:pt idx="11">
                  <c:v>55.923999999999992</c:v>
                </c:pt>
                <c:pt idx="12">
                  <c:v>57.659000000000006</c:v>
                </c:pt>
                <c:pt idx="13">
                  <c:v>56.260000000000005</c:v>
                </c:pt>
                <c:pt idx="14">
                  <c:v>76.899999999999991</c:v>
                </c:pt>
                <c:pt idx="15">
                  <c:v>85.878999999999991</c:v>
                </c:pt>
                <c:pt idx="16">
                  <c:v>97.892999999999986</c:v>
                </c:pt>
                <c:pt idx="17">
                  <c:v>109.535</c:v>
                </c:pt>
                <c:pt idx="18">
                  <c:v>136.17999999999998</c:v>
                </c:pt>
                <c:pt idx="19">
                  <c:v>171.49499999999998</c:v>
                </c:pt>
                <c:pt idx="20">
                  <c:v>202.65300000000002</c:v>
                </c:pt>
                <c:pt idx="21">
                  <c:v>181.82699999999997</c:v>
                </c:pt>
                <c:pt idx="22">
                  <c:v>225.50900000000001</c:v>
                </c:pt>
                <c:pt idx="23">
                  <c:v>250.59</c:v>
                </c:pt>
                <c:pt idx="24">
                  <c:v>292.81299999999999</c:v>
                </c:pt>
                <c:pt idx="25">
                  <c:v>265.31399999999996</c:v>
                </c:pt>
                <c:pt idx="26">
                  <c:v>222.845</c:v>
                </c:pt>
                <c:pt idx="27">
                  <c:v>243.60400000000001</c:v>
                </c:pt>
                <c:pt idx="28">
                  <c:v>237.41600000000003</c:v>
                </c:pt>
                <c:pt idx="29">
                  <c:v>202.357</c:v>
                </c:pt>
                <c:pt idx="30">
                  <c:v>192.35599999999999</c:v>
                </c:pt>
                <c:pt idx="31">
                  <c:v>189.73699999999997</c:v>
                </c:pt>
                <c:pt idx="32">
                  <c:v>169.59200000000001</c:v>
                </c:pt>
                <c:pt idx="33">
                  <c:v>137.18299999999999</c:v>
                </c:pt>
                <c:pt idx="34">
                  <c:v>158.52200000000002</c:v>
                </c:pt>
                <c:pt idx="35">
                  <c:v>159.20700000000002</c:v>
                </c:pt>
                <c:pt idx="36">
                  <c:v>145.541</c:v>
                </c:pt>
                <c:pt idx="37">
                  <c:v>128.928</c:v>
                </c:pt>
                <c:pt idx="38">
                  <c:v>132.27300000000002</c:v>
                </c:pt>
                <c:pt idx="39">
                  <c:v>141.75799999999998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46601984"/>
        <c:axId val="246603776"/>
      </c:barChart>
      <c:barChart>
        <c:barDir val="col"/>
        <c:grouping val="stacked"/>
        <c:varyColors val="0"/>
        <c:ser>
          <c:idx val="7"/>
          <c:order val="7"/>
          <c:tx>
            <c:v>secondary</c:v>
          </c:tx>
          <c:invertIfNegative val="0"/>
          <c:cat>
            <c:strRef>
              <c:f>'Page 11_Data'!$B$3:$XFD$3</c:f>
              <c:strCache>
                <c:ptCount val="4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46605312"/>
        <c:axId val="246606848"/>
      </c:barChart>
      <c:dateAx>
        <c:axId val="24660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6603776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246603776"/>
        <c:scaling>
          <c:orientation val="minMax"/>
          <c:max val="35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6601984"/>
        <c:crosses val="autoZero"/>
        <c:crossBetween val="between"/>
        <c:majorUnit val="50"/>
      </c:valAx>
      <c:catAx>
        <c:axId val="246605312"/>
        <c:scaling>
          <c:orientation val="minMax"/>
        </c:scaling>
        <c:delete val="1"/>
        <c:axPos val="b"/>
        <c:majorTickMark val="out"/>
        <c:minorTickMark val="none"/>
        <c:tickLblPos val="none"/>
        <c:crossAx val="246606848"/>
        <c:crosses val="autoZero"/>
        <c:auto val="1"/>
        <c:lblAlgn val="ctr"/>
        <c:lblOffset val="100"/>
        <c:noMultiLvlLbl val="0"/>
      </c:catAx>
      <c:valAx>
        <c:axId val="246606848"/>
        <c:scaling>
          <c:orientation val="minMax"/>
          <c:max val="35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46605312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6513397363791094E-2"/>
          <c:y val="0.16144865982661274"/>
          <c:w val="0.88704241600682077"/>
          <c:h val="4.3324029416425651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0.81548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73485" y="968076"/>
          <a:ext cx="1600511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0.00588</cdr:x>
      <cdr:y>0.10073</cdr:y>
    </cdr:from>
    <cdr:to>
      <cdr:x>0.10854</cdr:x>
      <cdr:y>0.15503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0.7831</cdr:x>
      <cdr:y>0.29213</cdr:y>
    </cdr:from>
    <cdr:to>
      <cdr:x>0.94204</cdr:x>
      <cdr:y>0.3504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757845" y="1833662"/>
          <a:ext cx="137160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0.73513</cdr:x>
      <cdr:y>0.51392</cdr:y>
    </cdr:from>
    <cdr:to>
      <cdr:x>0.89407</cdr:x>
      <cdr:y>0.57219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376011" y="3236513"/>
          <a:ext cx="1378543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0.6943</cdr:x>
      <cdr:y>0.59124</cdr:y>
    </cdr:from>
    <cdr:to>
      <cdr:x>0.85324</cdr:x>
      <cdr:y>0.64951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021932" y="3723438"/>
          <a:ext cx="1378543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0.72127</cdr:x>
      <cdr:y>0.70184</cdr:y>
    </cdr:from>
    <cdr:to>
      <cdr:x>0.88021</cdr:x>
      <cdr:y>0.76011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255868" y="4420004"/>
          <a:ext cx="1378542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0.73632</cdr:x>
      <cdr:y>0.4101</cdr:y>
    </cdr:from>
    <cdr:to>
      <cdr:x>0.89526</cdr:x>
      <cdr:y>0.46837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86333" y="2582714"/>
          <a:ext cx="1378542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0.09363</cdr:y>
    </cdr:from>
    <cdr:to>
      <cdr:x>0.23313</cdr:x>
      <cdr:y>0.1296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89164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0.0615</cdr:x>
      <cdr:y>0</cdr:y>
    </cdr:from>
    <cdr:to>
      <cdr:x>0.94269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095" y="-28575"/>
          <a:ext cx="7637935" cy="31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0.09239</cdr:y>
    </cdr:from>
    <cdr:to>
      <cdr:x>1</cdr:x>
      <cdr:y>0.12836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81361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0.96564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64766" y="6084794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30 or more days delinquent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0.08978</cdr:y>
    </cdr:from>
    <cdr:to>
      <cdr:x>0.23313</cdr:x>
      <cdr:y>0.12575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4948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Seriously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0.08854</cdr:y>
    </cdr:from>
    <cdr:to>
      <cdr:x>1</cdr:x>
      <cdr:y>0.12451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57145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0.96257</cdr:y>
    </cdr:from>
    <cdr:to>
      <cdr:x>1</cdr:x>
      <cdr:y>0.99693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19382" y="6051176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90 or more days delinquent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0.90725</cdr:x>
      <cdr:y>0.32234</cdr:y>
    </cdr:from>
    <cdr:to>
      <cdr:x>0.95788</cdr:x>
      <cdr:y>0.35744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837865" y="2023336"/>
          <a:ext cx="437401" cy="220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0.90615</cdr:x>
      <cdr:y>0.35743</cdr:y>
    </cdr:from>
    <cdr:to>
      <cdr:x>0.95962</cdr:x>
      <cdr:y>0.38862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7828362" y="2243595"/>
          <a:ext cx="461936" cy="195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(7%)</a:t>
          </a:r>
        </a:p>
      </cdr:txBody>
    </cdr:sp>
  </cdr:relSizeAnchor>
  <cdr:relSizeAnchor xmlns:cdr="http://schemas.openxmlformats.org/drawingml/2006/chartDrawing">
    <cdr:from>
      <cdr:x>0.90532</cdr:x>
      <cdr:y>0.39591</cdr:y>
    </cdr:from>
    <cdr:to>
      <cdr:x>0.95596</cdr:x>
      <cdr:y>0.4297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7821191" y="2485133"/>
          <a:ext cx="437488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0.90522</cdr:x>
      <cdr:y>0.51104</cdr:y>
    </cdr:from>
    <cdr:to>
      <cdr:x>0.95964</cdr:x>
      <cdr:y>0.54483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7820327" y="3207801"/>
          <a:ext cx="470144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(71%)</a:t>
          </a:r>
        </a:p>
      </cdr:txBody>
    </cdr:sp>
  </cdr:relSizeAnchor>
  <cdr:relSizeAnchor xmlns:cdr="http://schemas.openxmlformats.org/drawingml/2006/chartDrawing">
    <cdr:from>
      <cdr:x>0.90532</cdr:x>
      <cdr:y>0.4677</cdr:y>
    </cdr:from>
    <cdr:to>
      <cdr:x>0.95974</cdr:x>
      <cdr:y>0.50149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821191" y="2935757"/>
          <a:ext cx="470144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0.90403</cdr:x>
      <cdr:y>0.43129</cdr:y>
    </cdr:from>
    <cdr:to>
      <cdr:x>0.95845</cdr:x>
      <cdr:y>0.46508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7810047" y="2707213"/>
          <a:ext cx="470143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(7%)</a:t>
          </a:r>
        </a:p>
      </cdr:txBody>
    </cdr:sp>
  </cdr:relSizeAnchor>
  <cdr:relSizeAnchor xmlns:cdr="http://schemas.openxmlformats.org/drawingml/2006/chartDrawing">
    <cdr:from>
      <cdr:x>0.67775</cdr:x>
      <cdr:y>0.24552</cdr:y>
    </cdr:from>
    <cdr:to>
      <cdr:x>0.91292</cdr:x>
      <cdr:y>0.29855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855243" y="1541130"/>
          <a:ext cx="2031675" cy="332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2012Q3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$11.31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0.86218</cdr:x>
      <cdr:y>0.27466</cdr:y>
    </cdr:from>
    <cdr:to>
      <cdr:x>0.88203</cdr:x>
      <cdr:y>0.32777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448525" y="1724034"/>
          <a:ext cx="171476" cy="33336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0.72474</cdr:x>
      <cdr:y>0.20384</cdr:y>
    </cdr:from>
    <cdr:to>
      <cdr:x>0.91841</cdr:x>
      <cdr:y>0.25687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261124" y="1279499"/>
          <a:ext cx="1673201" cy="332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2012Q4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$11.34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0.87652</cdr:x>
      <cdr:y>0.24583</cdr:y>
    </cdr:from>
    <cdr:to>
      <cdr:x>0.90278</cdr:x>
      <cdr:y>0.32627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572375" y="1543050"/>
          <a:ext cx="226915" cy="50495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0.61934</cdr:x>
      <cdr:y>0.23392</cdr:y>
    </cdr:from>
    <cdr:to>
      <cdr:x>0.86326</cdr:x>
      <cdr:y>0.30216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68282" y="1470567"/>
          <a:ext cx="2114238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0.5308</cdr:x>
      <cdr:y>0.6333</cdr:y>
    </cdr:from>
    <cdr:to>
      <cdr:x>0.77473</cdr:x>
      <cdr:y>0.70154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00839" y="3981270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0.52432</cdr:x>
      <cdr:y>0.67969</cdr:y>
    </cdr:from>
    <cdr:to>
      <cdr:x>0.76824</cdr:x>
      <cdr:y>0.74793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44698" y="4272845"/>
          <a:ext cx="2114237" cy="428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0.495</cdr:x>
      <cdr:y>0.30702</cdr:y>
    </cdr:from>
    <cdr:to>
      <cdr:x>0.73893</cdr:x>
      <cdr:y>0.37526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90512" y="1930062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0.08689</cdr:x>
      <cdr:y>0.27817</cdr:y>
    </cdr:from>
    <cdr:to>
      <cdr:x>0.61446</cdr:x>
      <cdr:y>0.33528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48991" y="1751380"/>
          <a:ext cx="454771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0.28111</cdr:x>
      <cdr:y>0.57119</cdr:y>
    </cdr:from>
    <cdr:to>
      <cdr:x>0.92044</cdr:x>
      <cdr:y>0.6283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423232" y="3596250"/>
          <a:ext cx="5511104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8761" cy="62782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0.74125</cdr:x>
      <cdr:y>0.30336</cdr:y>
    </cdr:from>
    <cdr:to>
      <cdr:x>0.79978</cdr:x>
      <cdr:y>0.35551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417866" y="1907103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0.6131</cdr:x>
      <cdr:y>0.2237</cdr:y>
    </cdr:from>
    <cdr:to>
      <cdr:x>0.67163</cdr:x>
      <cdr:y>0.27585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317635" y="1408827"/>
          <a:ext cx="507651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0.49702</cdr:x>
      <cdr:y>0.43005</cdr:y>
    </cdr:from>
    <cdr:to>
      <cdr:x>0.55556</cdr:x>
      <cdr:y>0.4822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03289" y="270351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0.67731</cdr:x>
      <cdr:y>0.44856</cdr:y>
    </cdr:from>
    <cdr:to>
      <cdr:x>0.73585</cdr:x>
      <cdr:y>0.5007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864325" y="2819872"/>
          <a:ext cx="506853" cy="327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0.47801</cdr:x>
      <cdr:y>0.77963</cdr:y>
    </cdr:from>
    <cdr:to>
      <cdr:x>0.53655</cdr:x>
      <cdr:y>0.83178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4138720" y="490115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0.52089</cdr:x>
      <cdr:y>0.64133</cdr:y>
    </cdr:from>
    <cdr:to>
      <cdr:x>0.57943</cdr:x>
      <cdr:y>0.69348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4509965" y="4031750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0.61303</cdr:x>
      <cdr:y>0.60964</cdr:y>
    </cdr:from>
    <cdr:to>
      <cdr:x>0.67156</cdr:x>
      <cdr:y>0.66179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07716" y="3832477"/>
          <a:ext cx="50676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0.78088</cdr:x>
      <cdr:y>0.77464</cdr:y>
    </cdr:from>
    <cdr:to>
      <cdr:x>0.83942</cdr:x>
      <cdr:y>0.82679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761001" y="4869746"/>
          <a:ext cx="506853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0.77384</cdr:x>
      <cdr:y>0.71625</cdr:y>
    </cdr:from>
    <cdr:to>
      <cdr:x>0.79861</cdr:x>
      <cdr:y>0.77973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607747" y="4595014"/>
          <a:ext cx="399067" cy="2144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0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(2012 Q4)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0.74795</cdr:x>
      <cdr:y>0.49262</cdr:y>
    </cdr:from>
    <cdr:to>
      <cdr:x>0.80649</cdr:x>
      <cdr:y>0.54476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439463" y="3080287"/>
          <a:ext cx="503999" cy="326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0.72791</cdr:x>
      <cdr:y>0.21749</cdr:y>
    </cdr:from>
    <cdr:to>
      <cdr:x>0.78644</cdr:x>
      <cdr:y>0.26963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297123" y="1367281"/>
          <a:ext cx="506340" cy="327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0.81953</cdr:x>
      <cdr:y>0.42629</cdr:y>
    </cdr:from>
    <cdr:to>
      <cdr:x>0.87807</cdr:x>
      <cdr:y>0.47844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055702" y="2665554"/>
          <a:ext cx="503999" cy="326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0.35444</cdr:x>
      <cdr:y>0.70395</cdr:y>
    </cdr:from>
    <cdr:to>
      <cdr:x>0.41298</cdr:x>
      <cdr:y>0.7561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072178" y="4418663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0.86331</cdr:x>
      <cdr:y>0.54988</cdr:y>
    </cdr:from>
    <cdr:to>
      <cdr:x>0.92184</cdr:x>
      <cdr:y>0.60758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432633" y="3438341"/>
          <a:ext cx="503913" cy="360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0.62645</cdr:x>
      <cdr:y>0.76964</cdr:y>
    </cdr:from>
    <cdr:to>
      <cdr:x>0.68499</cdr:x>
      <cdr:y>0.82179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5393399" y="4812459"/>
          <a:ext cx="503999" cy="326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0.6459</cdr:x>
      <cdr:y>0.53646</cdr:y>
    </cdr:from>
    <cdr:to>
      <cdr:x>0.70444</cdr:x>
      <cdr:y>0.5886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587614" y="3372481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0.81834</cdr:x>
      <cdr:y>0.3225</cdr:y>
    </cdr:from>
    <cdr:to>
      <cdr:x>0.87687</cdr:x>
      <cdr:y>0.37465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079433" y="2027402"/>
          <a:ext cx="506339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0.68271</cdr:x>
      <cdr:y>0.47974</cdr:y>
    </cdr:from>
    <cdr:to>
      <cdr:x>0.74125</cdr:x>
      <cdr:y>0.53189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906092" y="3015887"/>
          <a:ext cx="50642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0.63763</cdr:x>
      <cdr:y>0.32638</cdr:y>
    </cdr:from>
    <cdr:to>
      <cdr:x>0.69617</cdr:x>
      <cdr:y>0.37853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5516060" y="2051788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0.87338</cdr:x>
      <cdr:y>0.56602</cdr:y>
    </cdr:from>
    <cdr:to>
      <cdr:x>0.93191</cdr:x>
      <cdr:y>0.61817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575150" y="3564651"/>
          <a:ext cx="507652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0.62452</cdr:x>
      <cdr:y>0.785</cdr:y>
    </cdr:from>
    <cdr:to>
      <cdr:x>0.68306</cdr:x>
      <cdr:y>0.83715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5402724" y="4934922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0.7192</cdr:x>
      <cdr:y>0.3324</cdr:y>
    </cdr:from>
    <cdr:to>
      <cdr:x>0.93043</cdr:x>
      <cdr:y>0.4124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227029" y="2089631"/>
          <a:ext cx="1828800" cy="502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0.71854</cdr:x>
      <cdr:y>0.50523</cdr:y>
    </cdr:from>
    <cdr:to>
      <cdr:x>0.92977</cdr:x>
      <cdr:y>0.57795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221317" y="3176097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0.7163</cdr:x>
      <cdr:y>0.63331</cdr:y>
    </cdr:from>
    <cdr:to>
      <cdr:x>0.92752</cdr:x>
      <cdr:y>0.70604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01896" y="3981319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0.71731</cdr:x>
      <cdr:y>0.713</cdr:y>
    </cdr:from>
    <cdr:to>
      <cdr:x>0.92853</cdr:x>
      <cdr:y>0.78573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210630" y="4482291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FRBNY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0.73011</cdr:x>
      <cdr:y>0.23384</cdr:y>
    </cdr:from>
    <cdr:to>
      <cdr:x>0.78864</cdr:x>
      <cdr:y>0.28599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307522" y="1467808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0.77015</cdr:x>
      <cdr:y>0.42716</cdr:y>
    </cdr:from>
    <cdr:to>
      <cdr:x>0.83537</cdr:x>
      <cdr:y>0.47931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613320" y="2690153"/>
          <a:ext cx="560048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0.65255</cdr:x>
      <cdr:y>0.39733</cdr:y>
    </cdr:from>
    <cdr:to>
      <cdr:x>0.71777</cdr:x>
      <cdr:y>0.44642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637529" y="2494000"/>
          <a:ext cx="563447" cy="308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0.61124</cdr:x>
      <cdr:y>0.50309</cdr:y>
    </cdr:from>
    <cdr:to>
      <cdr:x>0.67645</cdr:x>
      <cdr:y>0.55524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248755" y="3168293"/>
          <a:ext cx="559963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Average, Rates from Current to 30+ Days Delinquent, All Accounts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0.56375</cdr:x>
      <cdr:y>0.71174</cdr:y>
    </cdr:from>
    <cdr:to>
      <cdr:x>0.62229</cdr:x>
      <cdr:y>0.7638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840941" y="4482353"/>
          <a:ext cx="50268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0.81524</cdr:x>
      <cdr:y>0.30725</cdr:y>
    </cdr:from>
    <cdr:to>
      <cdr:x>0.87377</cdr:x>
      <cdr:y>0.3594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070884" y="1934970"/>
          <a:ext cx="507651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0.7969</cdr:x>
      <cdr:y>0.54048</cdr:y>
    </cdr:from>
    <cdr:to>
      <cdr:x>0.86212</cdr:x>
      <cdr:y>0.59263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911826" y="3403769"/>
          <a:ext cx="565676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0.70127</cdr:x>
      <cdr:y>0.61826</cdr:y>
    </cdr:from>
    <cdr:to>
      <cdr:x>0.76649</cdr:x>
      <cdr:y>0.67041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082348" y="3893620"/>
          <a:ext cx="565676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0.62568</cdr:x>
      <cdr:y>0.58432</cdr:y>
    </cdr:from>
    <cdr:to>
      <cdr:x>0.6909</cdr:x>
      <cdr:y>0.63647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93432" y="3662220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0.47158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090147" y="5883088"/>
          <a:ext cx="4583206" cy="414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Average, Rates from Current and up to 60 Days Delinquent to 90+ Days Delinquent, All Accounts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0.73905</cdr:x>
      <cdr:y>0.58719</cdr:y>
    </cdr:from>
    <cdr:to>
      <cdr:x>0.76744</cdr:x>
      <cdr:y>0.62894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6410010" y="3697940"/>
          <a:ext cx="246284" cy="2629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0.62031</cdr:x>
      <cdr:y>0.62528</cdr:y>
    </cdr:from>
    <cdr:to>
      <cdr:x>0.67885</cdr:x>
      <cdr:y>0.67742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366248" y="3930823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0.6379</cdr:x>
      <cdr:y>0.29669</cdr:y>
    </cdr:from>
    <cdr:to>
      <cdr:x>0.69643</cdr:x>
      <cdr:y>0.34884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532700" y="1868455"/>
          <a:ext cx="507652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0.69054</cdr:x>
      <cdr:y>0.4653</cdr:y>
    </cdr:from>
    <cdr:to>
      <cdr:x>0.74908</cdr:x>
      <cdr:y>0.51745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959099" y="2929547"/>
          <a:ext cx="50518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0.7205</cdr:x>
      <cdr:y>0.58132</cdr:y>
    </cdr:from>
    <cdr:to>
      <cdr:x>0.77904</cdr:x>
      <cdr:y>0.63347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249117" y="3660996"/>
          <a:ext cx="507738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0.6332</cdr:x>
      <cdr:y>0.81131</cdr:y>
    </cdr:from>
    <cdr:to>
      <cdr:x>0.69173</cdr:x>
      <cdr:y>0.86346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464275" y="5108035"/>
          <a:ext cx="505094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0.38731</cdr:x>
      <cdr:y>0.69861</cdr:y>
    </cdr:from>
    <cdr:to>
      <cdr:x>0.44586</cdr:x>
      <cdr:y>0.75075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342331" y="4398472"/>
          <a:ext cx="505266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0.77025</cdr:x>
      <cdr:y>0.40219</cdr:y>
    </cdr:from>
    <cdr:to>
      <cdr:x>0.82878</cdr:x>
      <cdr:y>0.45434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39635" y="2520706"/>
          <a:ext cx="504536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0.73494</cdr:x>
      <cdr:y>0.8032</cdr:y>
    </cdr:from>
    <cdr:to>
      <cdr:x>0.80016</cdr:x>
      <cdr:y>0.85535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335259" y="5034016"/>
          <a:ext cx="562204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0.40532</cdr:x>
      <cdr:y>0.68016</cdr:y>
    </cdr:from>
    <cdr:to>
      <cdr:x>0.86911</cdr:x>
      <cdr:y>0.73727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513178" y="4269362"/>
          <a:ext cx="4020016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0.10425</cdr:x>
      <cdr:y>0.73397</cdr:y>
    </cdr:from>
    <cdr:to>
      <cdr:x>0.70279</cdr:x>
      <cdr:y>0.79108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903581" y="4607127"/>
          <a:ext cx="51879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0.15402</cdr:x>
      <cdr:y>0.26158</cdr:y>
    </cdr:from>
    <cdr:to>
      <cdr:x>0.71688</cdr:x>
      <cdr:y>0.31869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34986" y="1641908"/>
          <a:ext cx="4878730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0.5492</cdr:x>
      <cdr:y>0.56506</cdr:y>
    </cdr:from>
    <cdr:to>
      <cdr:x>0.56347</cdr:x>
      <cdr:y>0.67985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4452005" y="3851321"/>
          <a:ext cx="721613" cy="1234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0.21859</cdr:x>
      <cdr:y>0.47768</cdr:y>
    </cdr:from>
    <cdr:to>
      <cdr:x>0.30414</cdr:x>
      <cdr:y>0.72973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73448" y="3425355"/>
          <a:ext cx="1584919" cy="74166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Newly Originated Installment Loan Balances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0.10241</cdr:y>
    </cdr:from>
    <cdr:to>
      <cdr:x>0.19982</cdr:x>
      <cdr:y>0.14211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44451"/>
          <a:ext cx="173323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0.79838</cdr:x>
      <cdr:y>0.10241</cdr:y>
    </cdr:from>
    <cdr:to>
      <cdr:x>1</cdr:x>
      <cdr:y>0.14211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925145" y="644451"/>
          <a:ext cx="1748851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0.14321</cdr:x>
      <cdr:y>0.29424</cdr:y>
    </cdr:from>
    <cdr:to>
      <cdr:x>0.25954</cdr:x>
      <cdr:y>0.36479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241329" y="1849742"/>
          <a:ext cx="1008320" cy="443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 (left axis)</a:t>
          </a:r>
        </a:p>
      </cdr:txBody>
    </cdr:sp>
  </cdr:relSizeAnchor>
  <cdr:relSizeAnchor xmlns:cdr="http://schemas.openxmlformats.org/drawingml/2006/chartDrawing">
    <cdr:from>
      <cdr:x>0.32622</cdr:x>
      <cdr:y>0.35613</cdr:y>
    </cdr:from>
    <cdr:to>
      <cdr:x>0.44999</cdr:x>
      <cdr:y>0.42669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827611" y="2238788"/>
          <a:ext cx="1072807" cy="443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Mortgage (right axis)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37"/>
  <sheetViews>
    <sheetView tabSelected="1" zoomScale="85" zoomScaleNormal="85" workbookViewId="0"/>
  </sheetViews>
  <sheetFormatPr defaultRowHeight="15" x14ac:dyDescent="0.25"/>
  <cols>
    <col min="1" max="1" width="9.140625" style="60"/>
    <col min="2" max="2" width="65.5703125" style="60" customWidth="1"/>
    <col min="3" max="3" width="16.28515625" style="60" customWidth="1"/>
    <col min="4" max="16384" width="9.140625" style="60"/>
  </cols>
  <sheetData>
    <row r="1" spans="2:3" ht="28.5" customHeight="1" thickBot="1" x14ac:dyDescent="0.3"/>
    <row r="2" spans="2:3" ht="19.5" x14ac:dyDescent="0.3">
      <c r="B2" s="199" t="s">
        <v>81</v>
      </c>
      <c r="C2" s="200"/>
    </row>
    <row r="3" spans="2:3" ht="18.75" x14ac:dyDescent="0.3">
      <c r="B3" s="176" t="s">
        <v>175</v>
      </c>
      <c r="C3" s="64"/>
    </row>
    <row r="4" spans="2:3" ht="27" customHeight="1" x14ac:dyDescent="0.25">
      <c r="B4" s="65" t="s">
        <v>86</v>
      </c>
      <c r="C4" s="64"/>
    </row>
    <row r="5" spans="2:3" x14ac:dyDescent="0.25">
      <c r="B5" s="66" t="s">
        <v>155</v>
      </c>
      <c r="C5" s="64"/>
    </row>
    <row r="6" spans="2:3" x14ac:dyDescent="0.25">
      <c r="B6" s="67"/>
      <c r="C6" s="64"/>
    </row>
    <row r="7" spans="2:3" ht="15.75" x14ac:dyDescent="0.25">
      <c r="B7" s="68" t="s">
        <v>85</v>
      </c>
      <c r="C7" s="64"/>
    </row>
    <row r="8" spans="2:3" ht="18.75" customHeight="1" x14ac:dyDescent="0.25">
      <c r="B8" s="87" t="s">
        <v>137</v>
      </c>
      <c r="C8" s="69"/>
    </row>
    <row r="9" spans="2:3" x14ac:dyDescent="0.25">
      <c r="B9" s="86" t="s">
        <v>87</v>
      </c>
      <c r="C9" s="70" t="s">
        <v>88</v>
      </c>
    </row>
    <row r="10" spans="2:3" x14ac:dyDescent="0.25">
      <c r="B10" s="86" t="s">
        <v>89</v>
      </c>
      <c r="C10" s="70" t="s">
        <v>90</v>
      </c>
    </row>
    <row r="11" spans="2:3" x14ac:dyDescent="0.25">
      <c r="B11" s="86" t="s">
        <v>151</v>
      </c>
      <c r="C11" s="70" t="s">
        <v>91</v>
      </c>
    </row>
    <row r="12" spans="2:3" x14ac:dyDescent="0.25">
      <c r="B12" s="86" t="s">
        <v>92</v>
      </c>
      <c r="C12" s="70" t="s">
        <v>93</v>
      </c>
    </row>
    <row r="13" spans="2:3" x14ac:dyDescent="0.25">
      <c r="B13" s="86" t="s">
        <v>94</v>
      </c>
      <c r="C13" s="70" t="s">
        <v>95</v>
      </c>
    </row>
    <row r="14" spans="2:3" x14ac:dyDescent="0.25">
      <c r="B14" s="86" t="s">
        <v>96</v>
      </c>
      <c r="C14" s="70" t="s">
        <v>97</v>
      </c>
    </row>
    <row r="15" spans="2:3" x14ac:dyDescent="0.25">
      <c r="B15" s="86" t="s">
        <v>98</v>
      </c>
      <c r="C15" s="70" t="s">
        <v>99</v>
      </c>
    </row>
    <row r="16" spans="2:3" x14ac:dyDescent="0.25">
      <c r="B16" s="86" t="s">
        <v>100</v>
      </c>
      <c r="C16" s="70" t="s">
        <v>101</v>
      </c>
    </row>
    <row r="17" spans="2:3" x14ac:dyDescent="0.25">
      <c r="B17" s="86" t="s">
        <v>102</v>
      </c>
      <c r="C17" s="70" t="s">
        <v>103</v>
      </c>
    </row>
    <row r="18" spans="2:3" x14ac:dyDescent="0.25">
      <c r="B18" s="86" t="s">
        <v>104</v>
      </c>
      <c r="C18" s="70" t="s">
        <v>105</v>
      </c>
    </row>
    <row r="19" spans="2:3" x14ac:dyDescent="0.25">
      <c r="B19" s="86" t="s">
        <v>106</v>
      </c>
      <c r="C19" s="70" t="s">
        <v>107</v>
      </c>
    </row>
    <row r="20" spans="2:3" x14ac:dyDescent="0.25">
      <c r="B20" s="86" t="s">
        <v>108</v>
      </c>
      <c r="C20" s="70" t="s">
        <v>109</v>
      </c>
    </row>
    <row r="21" spans="2:3" x14ac:dyDescent="0.25">
      <c r="B21" s="86" t="s">
        <v>110</v>
      </c>
      <c r="C21" s="70" t="s">
        <v>111</v>
      </c>
    </row>
    <row r="22" spans="2:3" x14ac:dyDescent="0.25">
      <c r="B22" s="86" t="s">
        <v>170</v>
      </c>
      <c r="C22" s="70" t="s">
        <v>112</v>
      </c>
    </row>
    <row r="23" spans="2:3" ht="21.75" customHeight="1" x14ac:dyDescent="0.25">
      <c r="B23" s="87" t="s">
        <v>136</v>
      </c>
      <c r="C23" s="70"/>
    </row>
    <row r="24" spans="2:3" x14ac:dyDescent="0.25">
      <c r="B24" s="86" t="s">
        <v>138</v>
      </c>
      <c r="C24" s="70" t="s">
        <v>114</v>
      </c>
    </row>
    <row r="25" spans="2:3" x14ac:dyDescent="0.25">
      <c r="B25" s="86" t="s">
        <v>172</v>
      </c>
      <c r="C25" s="70" t="s">
        <v>115</v>
      </c>
    </row>
    <row r="26" spans="2:3" x14ac:dyDescent="0.25">
      <c r="B26" s="86" t="s">
        <v>176</v>
      </c>
      <c r="C26" s="70" t="s">
        <v>116</v>
      </c>
    </row>
    <row r="27" spans="2:3" x14ac:dyDescent="0.25">
      <c r="B27" s="86" t="s">
        <v>117</v>
      </c>
      <c r="C27" s="70" t="s">
        <v>118</v>
      </c>
    </row>
    <row r="28" spans="2:3" x14ac:dyDescent="0.25">
      <c r="B28" s="86" t="s">
        <v>119</v>
      </c>
      <c r="C28" s="70" t="s">
        <v>120</v>
      </c>
    </row>
    <row r="29" spans="2:3" x14ac:dyDescent="0.25">
      <c r="B29" s="86" t="s">
        <v>139</v>
      </c>
      <c r="C29" s="70" t="s">
        <v>122</v>
      </c>
    </row>
    <row r="30" spans="2:3" x14ac:dyDescent="0.25">
      <c r="B30" s="86" t="s">
        <v>140</v>
      </c>
      <c r="C30" s="70" t="s">
        <v>124</v>
      </c>
    </row>
    <row r="31" spans="2:3" x14ac:dyDescent="0.25">
      <c r="B31" s="86" t="s">
        <v>141</v>
      </c>
      <c r="C31" s="70" t="s">
        <v>126</v>
      </c>
    </row>
    <row r="32" spans="2:3" x14ac:dyDescent="0.25">
      <c r="B32" s="86" t="s">
        <v>142</v>
      </c>
      <c r="C32" s="70" t="s">
        <v>128</v>
      </c>
    </row>
    <row r="33" spans="2:3" ht="15.75" thickBot="1" x14ac:dyDescent="0.3">
      <c r="B33" s="71"/>
      <c r="C33" s="72"/>
    </row>
    <row r="35" spans="2:3" x14ac:dyDescent="0.25">
      <c r="B35" s="73"/>
    </row>
    <row r="36" spans="2:3" x14ac:dyDescent="0.25">
      <c r="B36" s="73" t="s">
        <v>83</v>
      </c>
    </row>
    <row r="37" spans="2:3" x14ac:dyDescent="0.25">
      <c r="B37" s="74" t="s">
        <v>84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2" location="'Page 6 Data'!A1" display="Page 6 Data"/>
    <hyperlink ref="C13" location="'Page 7 Data'!A1" display="Page 7 Data"/>
    <hyperlink ref="C14" location="'Page 8 Data'!A1" display="Page 8 Data"/>
    <hyperlink ref="C15" location="'Page 9 Data'!A1" display="Page 9 Data"/>
    <hyperlink ref="C16" location="'Page 10 Data'!A1" display="Page 10 Data"/>
    <hyperlink ref="C17" location="'Page 11_Data'!A1" display="Page 11_Data"/>
    <hyperlink ref="C18" location="'Page 12_Data'!A1" display="Page 12_Data"/>
    <hyperlink ref="C19" location="'Page 13 Data'!A1" display="Page 13 Data"/>
    <hyperlink ref="C20" location="'Page 14 Data'!A1" display="Page 14 Data"/>
    <hyperlink ref="C21" location="'Page 15 Data'!A1" display="Page 15 Data"/>
    <hyperlink ref="C22" location="'Page 16 Data'!A1" display="Page 16 Data"/>
    <hyperlink ref="C24" location="'Page 18 Data'!A1" display="Page 18 Data"/>
    <hyperlink ref="C25" location="'Page 19 Data'!A1" display="Page 19 Data"/>
    <hyperlink ref="C26" location="'Page 20 Data'!A1" display="Page 20 Data"/>
    <hyperlink ref="C27" location="'Page 21 Data'!A1" display="Page 21 Data"/>
    <hyperlink ref="C28" location="'Page 22 Data'!A1" display="Page 22 Data"/>
    <hyperlink ref="C29" location="'Page 23_Data'!A1" display="Page 23_Data"/>
    <hyperlink ref="C30" location="'Page 24 Data'!A1" display="Page 24 Data"/>
    <hyperlink ref="C31" location="'Page 25 Data'!A1" display="Page 25 Data"/>
    <hyperlink ref="C32" location="'Page 26 Data'!A1" display="Page 26 Data"/>
    <hyperlink ref="B37" r:id="rId1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Q23"/>
  <sheetViews>
    <sheetView workbookViewId="0">
      <pane xSplit="1" topLeftCell="AI1" activePane="topRight" state="frozen"/>
      <selection pane="topRight"/>
    </sheetView>
  </sheetViews>
  <sheetFormatPr defaultRowHeight="15" x14ac:dyDescent="0.25"/>
  <cols>
    <col min="1" max="1" width="10.42578125" customWidth="1"/>
    <col min="2" max="3" width="15.140625" style="15" customWidth="1"/>
    <col min="4" max="35" width="12.7109375" style="15" bestFit="1" customWidth="1"/>
    <col min="36" max="41" width="13.85546875" style="15" bestFit="1" customWidth="1"/>
    <col min="42" max="49" width="14" style="15" customWidth="1"/>
    <col min="50" max="51" width="14" customWidth="1"/>
    <col min="52" max="53" width="14" style="147" customWidth="1"/>
    <col min="54" max="16384" width="9.140625" style="147"/>
  </cols>
  <sheetData>
    <row r="1" spans="1:56" ht="20.25" x14ac:dyDescent="0.3">
      <c r="A1" s="76" t="s">
        <v>149</v>
      </c>
      <c r="AX1" s="57"/>
      <c r="AY1" s="57"/>
      <c r="AZ1" s="123"/>
      <c r="BA1" s="123"/>
      <c r="BB1" s="123"/>
      <c r="BC1" s="123"/>
      <c r="BD1" s="123"/>
    </row>
    <row r="2" spans="1:56" x14ac:dyDescent="0.25">
      <c r="A2" s="78" t="s">
        <v>131</v>
      </c>
      <c r="AX2" s="57"/>
      <c r="AY2" s="57"/>
      <c r="AZ2" s="123"/>
      <c r="BA2" s="123"/>
      <c r="BB2" s="123"/>
      <c r="BC2" s="123"/>
      <c r="BD2" s="123"/>
    </row>
    <row r="3" spans="1:56" x14ac:dyDescent="0.25">
      <c r="A3" s="9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74</v>
      </c>
      <c r="AD3" s="9" t="s">
        <v>79</v>
      </c>
      <c r="AE3" s="9" t="s">
        <v>80</v>
      </c>
      <c r="AF3" s="9" t="s">
        <v>145</v>
      </c>
      <c r="AG3" s="9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5" t="s">
        <v>164</v>
      </c>
      <c r="AO3" s="145" t="s">
        <v>165</v>
      </c>
      <c r="AZ3" s="123"/>
      <c r="BA3" s="123"/>
      <c r="BB3" s="123"/>
      <c r="BC3" s="123"/>
      <c r="BD3" s="123"/>
    </row>
    <row r="4" spans="1:56" x14ac:dyDescent="0.25">
      <c r="A4" s="9" t="s">
        <v>43</v>
      </c>
      <c r="B4" s="148">
        <v>5.0599999999999996</v>
      </c>
      <c r="C4" s="148">
        <v>4.1500000000000004</v>
      </c>
      <c r="D4" s="148">
        <v>4.99</v>
      </c>
      <c r="E4" s="148">
        <v>4.57</v>
      </c>
      <c r="F4" s="148">
        <v>5.52</v>
      </c>
      <c r="G4" s="148">
        <v>3.58</v>
      </c>
      <c r="H4" s="148">
        <v>5.04</v>
      </c>
      <c r="I4" s="148">
        <v>5.44</v>
      </c>
      <c r="J4" s="148">
        <v>4.26</v>
      </c>
      <c r="K4" s="148">
        <v>3.55</v>
      </c>
      <c r="L4" s="148">
        <v>5.19</v>
      </c>
      <c r="M4" s="148">
        <v>4.38</v>
      </c>
      <c r="N4" s="148">
        <v>4.16</v>
      </c>
      <c r="O4" s="148">
        <v>4.62</v>
      </c>
      <c r="P4" s="148">
        <v>6.91</v>
      </c>
      <c r="Q4" s="148">
        <v>6.4</v>
      </c>
      <c r="R4" s="148">
        <v>5.74</v>
      </c>
      <c r="S4" s="148">
        <v>4.8899999999999997</v>
      </c>
      <c r="T4" s="148">
        <v>6.92</v>
      </c>
      <c r="U4" s="148">
        <v>7.15</v>
      </c>
      <c r="V4" s="148">
        <v>7.31</v>
      </c>
      <c r="W4" s="148">
        <v>6.7</v>
      </c>
      <c r="X4" s="148">
        <v>8.6199999999999992</v>
      </c>
      <c r="Y4" s="148">
        <v>8.14</v>
      </c>
      <c r="Z4" s="148">
        <v>7.98</v>
      </c>
      <c r="AA4" s="148">
        <v>6.55</v>
      </c>
      <c r="AB4" s="148">
        <v>7.61</v>
      </c>
      <c r="AC4" s="148">
        <v>7.09</v>
      </c>
      <c r="AD4" s="148">
        <v>6.63</v>
      </c>
      <c r="AE4" s="148">
        <v>4.7</v>
      </c>
      <c r="AF4" s="148">
        <v>4.71</v>
      </c>
      <c r="AG4" s="148">
        <v>7.72</v>
      </c>
      <c r="AH4" s="148">
        <v>4.08</v>
      </c>
      <c r="AI4" s="158">
        <v>3.62</v>
      </c>
      <c r="AJ4" s="158">
        <v>4.59</v>
      </c>
      <c r="AK4" s="158">
        <v>3.8</v>
      </c>
      <c r="AL4" s="158">
        <v>3.54</v>
      </c>
      <c r="AM4" s="158">
        <v>2.87</v>
      </c>
      <c r="AN4" s="158">
        <v>4.26</v>
      </c>
      <c r="AO4" s="158">
        <v>4.29</v>
      </c>
      <c r="AZ4" s="123"/>
      <c r="BA4" s="123"/>
      <c r="BB4" s="92"/>
      <c r="BC4" s="123"/>
      <c r="BD4" s="123"/>
    </row>
    <row r="5" spans="1:56" x14ac:dyDescent="0.25">
      <c r="A5" s="9" t="s">
        <v>44</v>
      </c>
      <c r="B5" s="148">
        <v>15.92</v>
      </c>
      <c r="C5" s="148">
        <v>17.940000000000001</v>
      </c>
      <c r="D5" s="148">
        <v>13.65</v>
      </c>
      <c r="E5" s="148">
        <v>19.43</v>
      </c>
      <c r="F5" s="148">
        <v>14.54</v>
      </c>
      <c r="G5" s="148">
        <v>11.98</v>
      </c>
      <c r="H5" s="148">
        <v>11.98</v>
      </c>
      <c r="I5" s="148">
        <v>16.64</v>
      </c>
      <c r="J5" s="148">
        <v>12.46</v>
      </c>
      <c r="K5" s="148">
        <v>12.13</v>
      </c>
      <c r="L5" s="148">
        <v>12.23</v>
      </c>
      <c r="M5" s="148">
        <v>11.96</v>
      </c>
      <c r="N5" s="148">
        <v>11.14</v>
      </c>
      <c r="O5" s="148">
        <v>13.16</v>
      </c>
      <c r="P5" s="148">
        <v>11.85</v>
      </c>
      <c r="Q5" s="148">
        <v>15.53</v>
      </c>
      <c r="R5" s="148">
        <v>12.74</v>
      </c>
      <c r="S5" s="148">
        <v>13.4</v>
      </c>
      <c r="T5" s="148">
        <v>13.76</v>
      </c>
      <c r="U5" s="148">
        <v>15.64</v>
      </c>
      <c r="V5" s="148">
        <v>18.82</v>
      </c>
      <c r="W5" s="148">
        <v>21.4</v>
      </c>
      <c r="X5" s="148">
        <v>18.02</v>
      </c>
      <c r="Y5" s="148">
        <v>21.37</v>
      </c>
      <c r="Z5" s="148">
        <v>25.19</v>
      </c>
      <c r="AA5" s="148">
        <v>21.23</v>
      </c>
      <c r="AB5" s="148">
        <v>19.82</v>
      </c>
      <c r="AC5" s="148">
        <v>22.98</v>
      </c>
      <c r="AD5" s="148">
        <v>22.39</v>
      </c>
      <c r="AE5" s="148">
        <v>18.3</v>
      </c>
      <c r="AF5" s="148">
        <v>14.6</v>
      </c>
      <c r="AG5" s="148">
        <v>15.62</v>
      </c>
      <c r="AH5" s="148">
        <v>13.06</v>
      </c>
      <c r="AI5" s="158">
        <v>10.77</v>
      </c>
      <c r="AJ5" s="158">
        <v>10.57</v>
      </c>
      <c r="AK5" s="158">
        <v>12.72</v>
      </c>
      <c r="AL5" s="158">
        <v>9.52</v>
      </c>
      <c r="AM5" s="158">
        <v>9.84</v>
      </c>
      <c r="AN5" s="158">
        <v>8.42</v>
      </c>
      <c r="AO5" s="158">
        <v>10.83</v>
      </c>
      <c r="AZ5" s="123"/>
      <c r="BA5" s="123"/>
      <c r="BB5" s="92"/>
      <c r="BC5" s="123"/>
      <c r="BD5" s="123"/>
    </row>
    <row r="6" spans="1:56" x14ac:dyDescent="0.25">
      <c r="A6" s="145" t="s">
        <v>159</v>
      </c>
      <c r="B6" s="148">
        <v>21.3</v>
      </c>
      <c r="C6" s="148">
        <v>20.8</v>
      </c>
      <c r="D6" s="148">
        <v>20.3</v>
      </c>
      <c r="E6" s="148">
        <v>24.4</v>
      </c>
      <c r="F6" s="148">
        <v>19.8</v>
      </c>
      <c r="G6" s="148">
        <v>20.5</v>
      </c>
      <c r="H6" s="148">
        <v>25.9</v>
      </c>
      <c r="I6" s="148">
        <v>25.5</v>
      </c>
      <c r="J6" s="148">
        <v>22.8</v>
      </c>
      <c r="K6" s="148">
        <v>21.2</v>
      </c>
      <c r="L6" s="148">
        <v>25.4</v>
      </c>
      <c r="M6" s="148">
        <v>26.8</v>
      </c>
      <c r="N6" s="148">
        <v>28.9</v>
      </c>
      <c r="O6" s="148">
        <v>23.9</v>
      </c>
      <c r="P6" s="148">
        <v>42.6</v>
      </c>
      <c r="Q6" s="148">
        <v>47.4</v>
      </c>
      <c r="R6" s="148">
        <v>62.3</v>
      </c>
      <c r="S6" s="148">
        <v>71.900000000000006</v>
      </c>
      <c r="T6" s="148">
        <v>95.2</v>
      </c>
      <c r="U6" s="148">
        <v>127</v>
      </c>
      <c r="V6" s="148">
        <v>152</v>
      </c>
      <c r="W6" s="148">
        <v>131</v>
      </c>
      <c r="X6" s="148">
        <v>170</v>
      </c>
      <c r="Y6" s="148">
        <v>189</v>
      </c>
      <c r="Z6" s="148">
        <v>226</v>
      </c>
      <c r="AA6" s="148">
        <v>208</v>
      </c>
      <c r="AB6" s="148">
        <v>165</v>
      </c>
      <c r="AC6" s="148">
        <v>184</v>
      </c>
      <c r="AD6" s="148">
        <v>178</v>
      </c>
      <c r="AE6" s="148">
        <v>148</v>
      </c>
      <c r="AF6" s="148">
        <v>141.5</v>
      </c>
      <c r="AG6" s="148">
        <v>137.19999999999999</v>
      </c>
      <c r="AH6" s="148">
        <v>124.7</v>
      </c>
      <c r="AI6" s="158">
        <v>93.3</v>
      </c>
      <c r="AJ6" s="158">
        <v>109.6</v>
      </c>
      <c r="AK6" s="158">
        <v>111.54</v>
      </c>
      <c r="AL6" s="158">
        <v>103.51</v>
      </c>
      <c r="AM6" s="158">
        <v>82.27</v>
      </c>
      <c r="AN6" s="158">
        <v>80.88</v>
      </c>
      <c r="AO6" s="158">
        <v>90.8</v>
      </c>
      <c r="AZ6" s="123"/>
      <c r="BA6" s="123"/>
      <c r="BB6" s="92"/>
      <c r="BC6" s="123"/>
      <c r="BD6" s="123"/>
    </row>
    <row r="7" spans="1:56" x14ac:dyDescent="0.25">
      <c r="A7" s="9" t="s">
        <v>42</v>
      </c>
      <c r="B7" s="148">
        <v>0.31</v>
      </c>
      <c r="C7" s="148">
        <v>0.32</v>
      </c>
      <c r="D7" s="148">
        <v>0.19</v>
      </c>
      <c r="E7" s="148">
        <v>0.52</v>
      </c>
      <c r="F7" s="148">
        <v>0.23</v>
      </c>
      <c r="G7" s="148">
        <v>0.28000000000000003</v>
      </c>
      <c r="H7" s="148">
        <v>0.35</v>
      </c>
      <c r="I7" s="148">
        <v>0.54</v>
      </c>
      <c r="J7" s="148">
        <v>0.77</v>
      </c>
      <c r="K7" s="148">
        <v>0.47</v>
      </c>
      <c r="L7" s="148">
        <v>0.36</v>
      </c>
      <c r="M7" s="148">
        <v>0.48</v>
      </c>
      <c r="N7" s="148">
        <v>0.54</v>
      </c>
      <c r="O7" s="148">
        <v>1.53</v>
      </c>
      <c r="P7" s="148">
        <v>1.46</v>
      </c>
      <c r="Q7" s="148">
        <v>1.41</v>
      </c>
      <c r="R7" s="148">
        <v>1.99</v>
      </c>
      <c r="S7" s="148">
        <v>1.84</v>
      </c>
      <c r="T7" s="148">
        <v>3.77</v>
      </c>
      <c r="U7" s="148">
        <v>3.88</v>
      </c>
      <c r="V7" s="148">
        <v>5.65</v>
      </c>
      <c r="W7" s="148">
        <v>5.64</v>
      </c>
      <c r="X7" s="148">
        <v>7.78</v>
      </c>
      <c r="Y7" s="148">
        <v>10</v>
      </c>
      <c r="Z7" s="148">
        <v>10.5</v>
      </c>
      <c r="AA7" s="148">
        <v>8.32</v>
      </c>
      <c r="AB7" s="148">
        <v>8.15</v>
      </c>
      <c r="AC7" s="148">
        <v>6.4</v>
      </c>
      <c r="AD7" s="148">
        <v>6.17</v>
      </c>
      <c r="AE7" s="148">
        <v>6.81</v>
      </c>
      <c r="AF7" s="148">
        <v>5.12</v>
      </c>
      <c r="AG7" s="148">
        <v>5.64</v>
      </c>
      <c r="AH7" s="148">
        <v>5.19</v>
      </c>
      <c r="AI7" s="158">
        <v>4.29</v>
      </c>
      <c r="AJ7" s="158">
        <v>6.68</v>
      </c>
      <c r="AK7" s="158">
        <v>5.41</v>
      </c>
      <c r="AL7" s="158">
        <v>4.4000000000000004</v>
      </c>
      <c r="AM7" s="158">
        <v>3.98</v>
      </c>
      <c r="AN7" s="158">
        <v>3.78</v>
      </c>
      <c r="AO7" s="158">
        <v>1.97</v>
      </c>
      <c r="AZ7" s="123"/>
      <c r="BA7" s="123"/>
      <c r="BB7" s="92"/>
      <c r="BC7" s="123"/>
      <c r="BD7" s="123"/>
    </row>
    <row r="8" spans="1:56" x14ac:dyDescent="0.25">
      <c r="A8" s="145" t="s">
        <v>45</v>
      </c>
      <c r="B8" s="148">
        <v>4.3010000000000002</v>
      </c>
      <c r="C8" s="148">
        <v>3.8929999999999998</v>
      </c>
      <c r="D8" s="148">
        <v>3.5150000000000001</v>
      </c>
      <c r="E8" s="148">
        <v>3.7909999999999999</v>
      </c>
      <c r="F8" s="148">
        <v>3.6930000000000001</v>
      </c>
      <c r="G8" s="148">
        <v>3.8290000000000002</v>
      </c>
      <c r="H8" s="148">
        <v>7.3280000000000003</v>
      </c>
      <c r="I8" s="148">
        <v>5.6379999999999999</v>
      </c>
      <c r="J8" s="148">
        <v>6.2779999999999996</v>
      </c>
      <c r="K8" s="148">
        <v>7.5549999999999997</v>
      </c>
      <c r="L8" s="148">
        <v>6.5439999999999996</v>
      </c>
      <c r="M8" s="148">
        <v>6.1440000000000001</v>
      </c>
      <c r="N8" s="148">
        <v>7.3890000000000002</v>
      </c>
      <c r="O8" s="148">
        <v>7.95</v>
      </c>
      <c r="P8" s="148">
        <v>9.25</v>
      </c>
      <c r="Q8" s="148">
        <v>9.9290000000000003</v>
      </c>
      <c r="R8" s="148">
        <v>9.4930000000000003</v>
      </c>
      <c r="S8" s="148">
        <v>11.015000000000001</v>
      </c>
      <c r="T8" s="148">
        <v>9.93</v>
      </c>
      <c r="U8" s="148">
        <v>11.105</v>
      </c>
      <c r="V8" s="148">
        <v>11.193</v>
      </c>
      <c r="W8" s="148">
        <v>10.667</v>
      </c>
      <c r="X8" s="148">
        <v>11.228999999999999</v>
      </c>
      <c r="Y8" s="148">
        <v>12.75</v>
      </c>
      <c r="Z8" s="148">
        <v>13.393000000000001</v>
      </c>
      <c r="AA8" s="148">
        <v>13.523999999999999</v>
      </c>
      <c r="AB8" s="148">
        <v>13.914999999999999</v>
      </c>
      <c r="AC8" s="148">
        <v>14.544</v>
      </c>
      <c r="AD8" s="148">
        <v>15.146000000000001</v>
      </c>
      <c r="AE8" s="148">
        <v>17.097000000000001</v>
      </c>
      <c r="AF8" s="148">
        <v>16.576000000000001</v>
      </c>
      <c r="AG8" s="148">
        <v>16.177</v>
      </c>
      <c r="AH8" s="148">
        <v>17.071999999999999</v>
      </c>
      <c r="AI8" s="158">
        <v>17.783000000000001</v>
      </c>
      <c r="AJ8" s="158">
        <v>18.001999999999999</v>
      </c>
      <c r="AK8" s="158">
        <v>20.407</v>
      </c>
      <c r="AL8" s="158">
        <v>20.501000000000001</v>
      </c>
      <c r="AM8" s="158">
        <v>24.917999999999999</v>
      </c>
      <c r="AN8" s="158">
        <v>30.353000000000002</v>
      </c>
      <c r="AO8" s="158">
        <v>28.608000000000001</v>
      </c>
      <c r="AZ8" s="123"/>
      <c r="BA8" s="123"/>
      <c r="BB8" s="92"/>
      <c r="BC8" s="123"/>
      <c r="BD8" s="123"/>
    </row>
    <row r="9" spans="1:56" x14ac:dyDescent="0.25">
      <c r="A9" s="9" t="s">
        <v>46</v>
      </c>
      <c r="B9" s="148">
        <v>8.36</v>
      </c>
      <c r="C9" s="148">
        <v>7.28</v>
      </c>
      <c r="D9" s="148">
        <v>7.4</v>
      </c>
      <c r="E9" s="148">
        <v>8.3000000000000007</v>
      </c>
      <c r="F9" s="148">
        <v>8.42</v>
      </c>
      <c r="G9" s="148">
        <v>6.56</v>
      </c>
      <c r="H9" s="148">
        <v>6.04</v>
      </c>
      <c r="I9" s="148">
        <v>6.85</v>
      </c>
      <c r="J9" s="148">
        <v>5.57</v>
      </c>
      <c r="K9" s="148">
        <v>4.75</v>
      </c>
      <c r="L9" s="148">
        <v>5.75</v>
      </c>
      <c r="M9" s="148">
        <v>6.16</v>
      </c>
      <c r="N9" s="148">
        <v>5.53</v>
      </c>
      <c r="O9" s="148">
        <v>5.0999999999999996</v>
      </c>
      <c r="P9" s="148">
        <v>4.83</v>
      </c>
      <c r="Q9" s="148">
        <v>5.21</v>
      </c>
      <c r="R9" s="148">
        <v>5.63</v>
      </c>
      <c r="S9" s="148">
        <v>6.49</v>
      </c>
      <c r="T9" s="148">
        <v>6.6</v>
      </c>
      <c r="U9" s="148">
        <v>6.72</v>
      </c>
      <c r="V9" s="148">
        <v>7.68</v>
      </c>
      <c r="W9" s="148">
        <v>6.42</v>
      </c>
      <c r="X9" s="148">
        <v>9.86</v>
      </c>
      <c r="Y9" s="148">
        <v>9.33</v>
      </c>
      <c r="Z9" s="148">
        <v>9.75</v>
      </c>
      <c r="AA9" s="148">
        <v>7.69</v>
      </c>
      <c r="AB9" s="148">
        <v>8.35</v>
      </c>
      <c r="AC9" s="148">
        <v>8.59</v>
      </c>
      <c r="AD9" s="148">
        <v>9.08</v>
      </c>
      <c r="AE9" s="148">
        <v>7.45</v>
      </c>
      <c r="AF9" s="148">
        <v>9.85</v>
      </c>
      <c r="AG9" s="148">
        <v>7.38</v>
      </c>
      <c r="AH9" s="148">
        <v>5.49</v>
      </c>
      <c r="AI9" s="158">
        <v>7.42</v>
      </c>
      <c r="AJ9" s="158">
        <v>9.08</v>
      </c>
      <c r="AK9" s="158">
        <v>5.33</v>
      </c>
      <c r="AL9" s="158">
        <v>4.07</v>
      </c>
      <c r="AM9" s="158">
        <v>5.05</v>
      </c>
      <c r="AN9" s="158">
        <v>4.58</v>
      </c>
      <c r="AO9" s="158">
        <v>5.26</v>
      </c>
      <c r="AZ9" s="123"/>
      <c r="BA9" s="123"/>
      <c r="BB9" s="92"/>
      <c r="BC9" s="123"/>
      <c r="BD9" s="123"/>
    </row>
    <row r="10" spans="1:56" x14ac:dyDescent="0.25">
      <c r="A10" s="9" t="s">
        <v>13</v>
      </c>
      <c r="B10" s="148">
        <f t="shared" ref="B10:AL10" si="0">SUM(B4:B9)</f>
        <v>55.251000000000005</v>
      </c>
      <c r="C10" s="148">
        <f t="shared" si="0"/>
        <v>54.383000000000003</v>
      </c>
      <c r="D10" s="148">
        <f t="shared" si="0"/>
        <v>50.044999999999995</v>
      </c>
      <c r="E10" s="148">
        <f t="shared" si="0"/>
        <v>61.010999999999996</v>
      </c>
      <c r="F10" s="148">
        <f t="shared" si="0"/>
        <v>52.202999999999996</v>
      </c>
      <c r="G10" s="148">
        <f t="shared" si="0"/>
        <v>46.729000000000006</v>
      </c>
      <c r="H10" s="148">
        <f t="shared" si="0"/>
        <v>56.638000000000005</v>
      </c>
      <c r="I10" s="148">
        <f t="shared" si="0"/>
        <v>60.607999999999997</v>
      </c>
      <c r="J10" s="148">
        <f t="shared" si="0"/>
        <v>52.137999999999998</v>
      </c>
      <c r="K10" s="148">
        <f t="shared" si="0"/>
        <v>49.654999999999994</v>
      </c>
      <c r="L10" s="148">
        <f t="shared" si="0"/>
        <v>55.473999999999997</v>
      </c>
      <c r="M10" s="148">
        <f t="shared" si="0"/>
        <v>55.923999999999992</v>
      </c>
      <c r="N10" s="148">
        <f t="shared" si="0"/>
        <v>57.659000000000006</v>
      </c>
      <c r="O10" s="148">
        <f t="shared" si="0"/>
        <v>56.260000000000005</v>
      </c>
      <c r="P10" s="148">
        <f t="shared" si="0"/>
        <v>76.899999999999991</v>
      </c>
      <c r="Q10" s="148">
        <f t="shared" si="0"/>
        <v>85.878999999999991</v>
      </c>
      <c r="R10" s="148">
        <f t="shared" si="0"/>
        <v>97.892999999999986</v>
      </c>
      <c r="S10" s="148">
        <f t="shared" si="0"/>
        <v>109.535</v>
      </c>
      <c r="T10" s="148">
        <f t="shared" si="0"/>
        <v>136.17999999999998</v>
      </c>
      <c r="U10" s="148">
        <f t="shared" si="0"/>
        <v>171.49499999999998</v>
      </c>
      <c r="V10" s="148">
        <f t="shared" si="0"/>
        <v>202.65300000000002</v>
      </c>
      <c r="W10" s="148">
        <f t="shared" si="0"/>
        <v>181.82699999999997</v>
      </c>
      <c r="X10" s="148">
        <f t="shared" si="0"/>
        <v>225.50900000000001</v>
      </c>
      <c r="Y10" s="148">
        <f t="shared" si="0"/>
        <v>250.59</v>
      </c>
      <c r="Z10" s="148">
        <f t="shared" si="0"/>
        <v>292.81299999999999</v>
      </c>
      <c r="AA10" s="148">
        <f t="shared" si="0"/>
        <v>265.31399999999996</v>
      </c>
      <c r="AB10" s="148">
        <f t="shared" si="0"/>
        <v>222.845</v>
      </c>
      <c r="AC10" s="148">
        <f t="shared" si="0"/>
        <v>243.60400000000001</v>
      </c>
      <c r="AD10" s="148">
        <f t="shared" si="0"/>
        <v>237.41600000000003</v>
      </c>
      <c r="AE10" s="148">
        <f t="shared" si="0"/>
        <v>202.357</v>
      </c>
      <c r="AF10" s="148">
        <f t="shared" si="0"/>
        <v>192.35599999999999</v>
      </c>
      <c r="AG10" s="148">
        <f t="shared" si="0"/>
        <v>189.73699999999997</v>
      </c>
      <c r="AH10" s="148">
        <f t="shared" si="0"/>
        <v>169.59200000000001</v>
      </c>
      <c r="AI10" s="158">
        <f t="shared" si="0"/>
        <v>137.18299999999999</v>
      </c>
      <c r="AJ10" s="158">
        <f t="shared" si="0"/>
        <v>158.52200000000002</v>
      </c>
      <c r="AK10" s="158">
        <f t="shared" si="0"/>
        <v>159.20700000000002</v>
      </c>
      <c r="AL10" s="158">
        <f t="shared" si="0"/>
        <v>145.541</v>
      </c>
      <c r="AM10" s="158">
        <f>SUM(AM4:AM9)</f>
        <v>128.928</v>
      </c>
      <c r="AN10" s="158">
        <f>SUM(AN4:AN9)</f>
        <v>132.27300000000002</v>
      </c>
      <c r="AO10" s="158">
        <f>SUM(AO4:AO9)</f>
        <v>141.75799999999998</v>
      </c>
      <c r="AZ10" s="123"/>
      <c r="BA10" s="123"/>
      <c r="BB10" s="92"/>
      <c r="BC10" s="123"/>
      <c r="BD10" s="123"/>
    </row>
    <row r="11" spans="1:56" x14ac:dyDescent="0.25">
      <c r="A11" s="100" t="s">
        <v>148</v>
      </c>
      <c r="AZ11" s="123"/>
      <c r="BA11" s="123"/>
      <c r="BB11" s="123"/>
      <c r="BC11" s="123"/>
      <c r="BD11" s="123"/>
    </row>
    <row r="12" spans="1:56" x14ac:dyDescent="0.25">
      <c r="A12" s="59" t="s">
        <v>82</v>
      </c>
      <c r="AU12" s="150"/>
      <c r="AV12" s="150"/>
      <c r="AW12" s="150"/>
      <c r="AX12" s="150"/>
      <c r="AY12" s="150"/>
      <c r="AZ12" s="123"/>
      <c r="BA12" s="123"/>
      <c r="BB12" s="123"/>
      <c r="BC12" s="123"/>
      <c r="BD12" s="123"/>
    </row>
    <row r="13" spans="1:56" x14ac:dyDescent="0.25">
      <c r="AU13" s="150"/>
      <c r="AV13" s="150"/>
      <c r="AW13" s="150"/>
      <c r="AX13" s="150"/>
      <c r="AY13" s="150"/>
    </row>
    <row r="14" spans="1:56" x14ac:dyDescent="0.25">
      <c r="AP14" s="102"/>
      <c r="AQ14" s="52"/>
      <c r="AU14" s="150"/>
      <c r="AV14" s="150"/>
      <c r="AW14" s="150"/>
      <c r="AX14" s="150"/>
      <c r="AY14" s="150"/>
    </row>
    <row r="15" spans="1:56" x14ac:dyDescent="0.25">
      <c r="AP15" s="102"/>
      <c r="AQ15" s="52"/>
      <c r="AU15" s="150"/>
      <c r="AV15" s="150"/>
      <c r="AW15" s="150"/>
      <c r="AX15" s="150"/>
      <c r="AY15" s="150"/>
    </row>
    <row r="16" spans="1:56" x14ac:dyDescent="0.25">
      <c r="A16" s="170"/>
      <c r="AP16" s="102"/>
      <c r="AQ16" s="52"/>
    </row>
    <row r="17" spans="4:69" x14ac:dyDescent="0.25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02"/>
      <c r="AQ17" s="52"/>
      <c r="AR17" s="16"/>
      <c r="AS17" s="16"/>
      <c r="AT17" s="113"/>
      <c r="AU17" s="54"/>
      <c r="AV17" s="54"/>
      <c r="AW17" s="54"/>
      <c r="AX17" s="42"/>
      <c r="AY17" s="42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</row>
    <row r="18" spans="4:69" x14ac:dyDescent="0.2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02"/>
      <c r="AQ18" s="52"/>
      <c r="AR18" s="16"/>
      <c r="AS18" s="16"/>
      <c r="AT18" s="113"/>
      <c r="AU18" s="54"/>
      <c r="AV18" s="54"/>
      <c r="AW18" s="54"/>
      <c r="AX18" s="42"/>
      <c r="AY18" s="42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</row>
    <row r="19" spans="4:69" x14ac:dyDescent="0.25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02"/>
      <c r="AQ19" s="52"/>
      <c r="AR19" s="16"/>
      <c r="AS19" s="16"/>
      <c r="AT19" s="113"/>
      <c r="AU19" s="54"/>
      <c r="AV19" s="54"/>
      <c r="AW19" s="54"/>
      <c r="AX19" s="42"/>
      <c r="AY19" s="42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</row>
    <row r="20" spans="4:69" x14ac:dyDescent="0.2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02"/>
      <c r="AQ20" s="52"/>
      <c r="AR20" s="16"/>
      <c r="AS20" s="16"/>
      <c r="AT20" s="114"/>
      <c r="AU20" s="54"/>
      <c r="AV20" s="54"/>
      <c r="AW20" s="54"/>
      <c r="AX20" s="42"/>
      <c r="AY20" s="42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</row>
    <row r="21" spans="4:69" x14ac:dyDescent="0.25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14"/>
      <c r="AU21" s="54"/>
      <c r="AV21" s="54"/>
      <c r="AW21" s="54"/>
      <c r="AX21" s="42"/>
      <c r="AY21" s="42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</row>
    <row r="22" spans="4:69" x14ac:dyDescent="0.25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14"/>
      <c r="AX22" s="42"/>
      <c r="AY22" s="42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</row>
    <row r="23" spans="4:69" x14ac:dyDescent="0.25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54"/>
      <c r="AV23" s="54"/>
      <c r="AW23" s="54"/>
      <c r="AX23" s="42"/>
      <c r="AY23" s="42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59"/>
  <sheetViews>
    <sheetView workbookViewId="0">
      <pane ySplit="3" topLeftCell="A19" activePane="bottomLeft" state="frozen"/>
      <selection pane="bottomLeft"/>
    </sheetView>
  </sheetViews>
  <sheetFormatPr defaultRowHeight="15" x14ac:dyDescent="0.25"/>
  <cols>
    <col min="1" max="1" width="12.7109375" customWidth="1"/>
    <col min="2" max="2" width="12.7109375" style="115" customWidth="1"/>
    <col min="3" max="3" width="15" bestFit="1" customWidth="1"/>
    <col min="4" max="4" width="10.42578125" style="48" customWidth="1"/>
    <col min="5" max="5" width="19" style="48" customWidth="1"/>
    <col min="6" max="6" width="18.28515625" style="48" customWidth="1"/>
  </cols>
  <sheetData>
    <row r="1" spans="1:8" s="57" customFormat="1" ht="20.25" x14ac:dyDescent="0.3">
      <c r="A1" s="76" t="s">
        <v>104</v>
      </c>
      <c r="B1" s="120"/>
      <c r="D1" s="48"/>
      <c r="E1" s="48"/>
      <c r="F1" s="48"/>
    </row>
    <row r="2" spans="1:8" s="57" customFormat="1" x14ac:dyDescent="0.25">
      <c r="A2" s="48" t="s">
        <v>132</v>
      </c>
      <c r="B2" s="118"/>
      <c r="C2" s="48"/>
      <c r="D2" s="48"/>
    </row>
    <row r="3" spans="1:8" x14ac:dyDescent="0.25">
      <c r="A3" s="53"/>
      <c r="B3" s="53" t="s">
        <v>76</v>
      </c>
      <c r="C3" s="53" t="s">
        <v>77</v>
      </c>
      <c r="E3" s="33"/>
      <c r="F3" s="33"/>
      <c r="G3" s="33"/>
    </row>
    <row r="4" spans="1:8" x14ac:dyDescent="0.25">
      <c r="A4" s="116" t="s">
        <v>55</v>
      </c>
      <c r="B4" s="119">
        <v>1.55</v>
      </c>
      <c r="C4" s="119">
        <v>0.19</v>
      </c>
      <c r="D4" s="34"/>
      <c r="E4" s="34"/>
      <c r="F4" s="35"/>
      <c r="G4" s="35"/>
      <c r="H4" s="35"/>
    </row>
    <row r="5" spans="1:8" x14ac:dyDescent="0.25">
      <c r="A5" s="116" t="s">
        <v>54</v>
      </c>
      <c r="B5" s="119">
        <v>1.42</v>
      </c>
      <c r="C5" s="119">
        <v>0.2</v>
      </c>
      <c r="D5" s="34"/>
      <c r="E5" s="34"/>
      <c r="F5" s="35"/>
      <c r="G5" s="35"/>
      <c r="H5" s="35"/>
    </row>
    <row r="6" spans="1:8" x14ac:dyDescent="0.25">
      <c r="A6" s="116" t="s">
        <v>53</v>
      </c>
      <c r="B6" s="119">
        <v>1.33</v>
      </c>
      <c r="C6" s="119">
        <v>0.16</v>
      </c>
      <c r="D6" s="34"/>
      <c r="E6" s="34"/>
      <c r="F6" s="35"/>
      <c r="G6" s="35"/>
      <c r="H6" s="35"/>
    </row>
    <row r="7" spans="1:8" x14ac:dyDescent="0.25">
      <c r="A7" s="116" t="s">
        <v>52</v>
      </c>
      <c r="B7" s="119">
        <v>1.34</v>
      </c>
      <c r="C7" s="119">
        <v>0.23</v>
      </c>
      <c r="D7" s="34"/>
      <c r="F7" s="35"/>
      <c r="G7" s="35"/>
      <c r="H7" s="35"/>
    </row>
    <row r="8" spans="1:8" x14ac:dyDescent="0.25">
      <c r="A8" s="116" t="s">
        <v>49</v>
      </c>
      <c r="B8" s="119">
        <v>1.32</v>
      </c>
      <c r="C8" s="119">
        <v>0.18</v>
      </c>
      <c r="D8" s="34"/>
      <c r="F8" s="35"/>
      <c r="G8" s="35"/>
      <c r="H8" s="35"/>
    </row>
    <row r="9" spans="1:8" x14ac:dyDescent="0.25">
      <c r="A9" s="116" t="s">
        <v>50</v>
      </c>
      <c r="B9" s="119">
        <v>1.34</v>
      </c>
      <c r="C9" s="119">
        <v>0.15</v>
      </c>
      <c r="D9" s="34"/>
      <c r="F9" s="35"/>
      <c r="G9" s="35"/>
      <c r="H9" s="35"/>
    </row>
    <row r="10" spans="1:8" x14ac:dyDescent="0.25">
      <c r="A10" s="116" t="s">
        <v>51</v>
      </c>
      <c r="B10" s="119">
        <v>1.35</v>
      </c>
      <c r="C10" s="119">
        <v>0.14000000000000001</v>
      </c>
      <c r="D10" s="34"/>
      <c r="F10" s="35"/>
      <c r="G10" s="35"/>
      <c r="H10" s="35"/>
    </row>
    <row r="11" spans="1:8" x14ac:dyDescent="0.25">
      <c r="A11" s="116" t="s">
        <v>48</v>
      </c>
      <c r="B11" s="119">
        <v>1.31</v>
      </c>
      <c r="C11" s="119">
        <v>0.2</v>
      </c>
      <c r="D11" s="34"/>
      <c r="F11" s="35"/>
      <c r="G11" s="35"/>
      <c r="H11" s="35"/>
    </row>
    <row r="12" spans="1:8" x14ac:dyDescent="0.25">
      <c r="A12" s="116" t="s">
        <v>40</v>
      </c>
      <c r="B12" s="119">
        <v>1.19</v>
      </c>
      <c r="C12" s="119">
        <v>0.1</v>
      </c>
      <c r="D12" s="34"/>
      <c r="F12" s="35"/>
      <c r="G12" s="35"/>
      <c r="H12" s="35"/>
    </row>
    <row r="13" spans="1:8" x14ac:dyDescent="0.25">
      <c r="A13" s="116" t="s">
        <v>15</v>
      </c>
      <c r="B13" s="119">
        <v>1.22</v>
      </c>
      <c r="C13" s="119">
        <v>0.18</v>
      </c>
      <c r="D13" s="34"/>
      <c r="F13" s="35"/>
      <c r="G13" s="35"/>
      <c r="H13" s="35"/>
    </row>
    <row r="14" spans="1:8" x14ac:dyDescent="0.25">
      <c r="A14" s="116" t="s">
        <v>16</v>
      </c>
      <c r="B14" s="119">
        <v>1.36</v>
      </c>
      <c r="C14" s="119">
        <v>0.15</v>
      </c>
      <c r="D14" s="34"/>
      <c r="F14" s="35"/>
      <c r="G14" s="35"/>
      <c r="H14" s="35"/>
    </row>
    <row r="15" spans="1:8" x14ac:dyDescent="0.25">
      <c r="A15" s="116" t="s">
        <v>17</v>
      </c>
      <c r="B15" s="119">
        <v>1.32</v>
      </c>
      <c r="C15" s="119">
        <v>0.22</v>
      </c>
      <c r="D15" s="34"/>
      <c r="F15" s="35"/>
      <c r="G15" s="35"/>
      <c r="H15" s="35"/>
    </row>
    <row r="16" spans="1:8" x14ac:dyDescent="0.25">
      <c r="A16" s="116" t="s">
        <v>18</v>
      </c>
      <c r="B16" s="119">
        <v>1.23</v>
      </c>
      <c r="C16" s="119">
        <v>0.13</v>
      </c>
      <c r="D16" s="34"/>
      <c r="F16" s="35"/>
      <c r="G16" s="35"/>
      <c r="H16" s="35"/>
    </row>
    <row r="17" spans="1:8" x14ac:dyDescent="0.25">
      <c r="A17" s="116" t="s">
        <v>19</v>
      </c>
      <c r="B17" s="119">
        <v>1.44</v>
      </c>
      <c r="C17" s="119">
        <v>0.09</v>
      </c>
      <c r="D17" s="34"/>
      <c r="F17" s="35"/>
      <c r="G17" s="35"/>
      <c r="H17" s="35"/>
    </row>
    <row r="18" spans="1:8" x14ac:dyDescent="0.25">
      <c r="A18" s="116" t="s">
        <v>20</v>
      </c>
      <c r="B18" s="119">
        <v>1.48</v>
      </c>
      <c r="C18" s="119">
        <v>0.18</v>
      </c>
      <c r="D18" s="34"/>
      <c r="F18" s="35"/>
      <c r="G18" s="35"/>
      <c r="H18" s="35"/>
    </row>
    <row r="19" spans="1:8" x14ac:dyDescent="0.25">
      <c r="A19" s="116" t="s">
        <v>21</v>
      </c>
      <c r="B19" s="119">
        <v>1.73</v>
      </c>
      <c r="C19" s="119">
        <v>0.17</v>
      </c>
      <c r="D19" s="34"/>
      <c r="F19" s="35"/>
      <c r="G19" s="35"/>
      <c r="H19" s="35"/>
    </row>
    <row r="20" spans="1:8" x14ac:dyDescent="0.25">
      <c r="A20" s="116" t="s">
        <v>22</v>
      </c>
      <c r="B20" s="119">
        <v>1.64</v>
      </c>
      <c r="C20" s="119">
        <v>0.24</v>
      </c>
      <c r="D20" s="34"/>
      <c r="F20" s="35"/>
      <c r="G20" s="35"/>
      <c r="H20" s="35"/>
    </row>
    <row r="21" spans="1:8" x14ac:dyDescent="0.25">
      <c r="A21" s="116" t="s">
        <v>23</v>
      </c>
      <c r="B21" s="119">
        <v>1.74</v>
      </c>
      <c r="C21" s="119">
        <v>0.22</v>
      </c>
      <c r="D21" s="34"/>
      <c r="F21" s="35"/>
      <c r="G21" s="35"/>
      <c r="H21" s="35"/>
    </row>
    <row r="22" spans="1:8" x14ac:dyDescent="0.25">
      <c r="A22" s="116" t="s">
        <v>24</v>
      </c>
      <c r="B22" s="119">
        <v>1.91</v>
      </c>
      <c r="C22" s="119">
        <v>0.35</v>
      </c>
      <c r="D22" s="34"/>
      <c r="F22" s="35"/>
      <c r="G22" s="35"/>
      <c r="H22" s="35"/>
    </row>
    <row r="23" spans="1:8" x14ac:dyDescent="0.25">
      <c r="A23" s="116" t="s">
        <v>25</v>
      </c>
      <c r="B23" s="119">
        <v>2.27</v>
      </c>
      <c r="C23" s="119">
        <v>0.43</v>
      </c>
      <c r="D23" s="34"/>
      <c r="F23" s="35"/>
      <c r="G23" s="35"/>
      <c r="H23" s="35"/>
    </row>
    <row r="24" spans="1:8" x14ac:dyDescent="0.25">
      <c r="A24" s="116" t="s">
        <v>26</v>
      </c>
      <c r="B24" s="119">
        <v>2.0099999999999998</v>
      </c>
      <c r="C24" s="119">
        <v>0.53</v>
      </c>
      <c r="D24" s="34"/>
      <c r="F24" s="35"/>
      <c r="G24" s="35"/>
      <c r="H24" s="35"/>
    </row>
    <row r="25" spans="1:8" x14ac:dyDescent="0.25">
      <c r="A25" s="116" t="s">
        <v>27</v>
      </c>
      <c r="B25" s="119">
        <v>2.2400000000000002</v>
      </c>
      <c r="C25" s="119">
        <v>0.52</v>
      </c>
      <c r="D25" s="34"/>
      <c r="F25" s="35"/>
      <c r="G25" s="35"/>
      <c r="H25" s="35"/>
    </row>
    <row r="26" spans="1:8" x14ac:dyDescent="0.25">
      <c r="A26" s="116" t="s">
        <v>28</v>
      </c>
      <c r="B26" s="119">
        <v>2.5499999999999998</v>
      </c>
      <c r="C26" s="119">
        <v>0.55000000000000004</v>
      </c>
      <c r="D26" s="34"/>
      <c r="F26" s="35"/>
      <c r="G26" s="35"/>
      <c r="H26" s="35"/>
    </row>
    <row r="27" spans="1:8" x14ac:dyDescent="0.25">
      <c r="A27" s="116" t="s">
        <v>29</v>
      </c>
      <c r="B27" s="119">
        <v>3.05</v>
      </c>
      <c r="C27" s="119">
        <v>0.66</v>
      </c>
      <c r="D27" s="34"/>
      <c r="F27" s="35"/>
      <c r="G27" s="35"/>
      <c r="H27" s="35"/>
    </row>
    <row r="28" spans="1:8" x14ac:dyDescent="0.25">
      <c r="A28" s="116" t="s">
        <v>30</v>
      </c>
      <c r="B28" s="119">
        <v>2.77</v>
      </c>
      <c r="C28" s="119">
        <v>0.66</v>
      </c>
      <c r="D28" s="34"/>
      <c r="F28" s="35"/>
      <c r="G28" s="35"/>
      <c r="H28" s="35"/>
    </row>
    <row r="29" spans="1:8" x14ac:dyDescent="0.25">
      <c r="A29" s="116" t="s">
        <v>31</v>
      </c>
      <c r="B29" s="119">
        <v>2.5</v>
      </c>
      <c r="C29" s="119">
        <v>0.75</v>
      </c>
      <c r="D29" s="34"/>
      <c r="F29" s="35"/>
      <c r="G29" s="35"/>
      <c r="H29" s="35"/>
    </row>
    <row r="30" spans="1:8" x14ac:dyDescent="0.25">
      <c r="A30" s="116" t="s">
        <v>47</v>
      </c>
      <c r="B30" s="119">
        <v>2.74</v>
      </c>
      <c r="C30" s="119">
        <v>0.53</v>
      </c>
      <c r="D30" s="34"/>
      <c r="F30" s="35"/>
      <c r="G30" s="35"/>
      <c r="H30" s="35"/>
    </row>
    <row r="31" spans="1:8" x14ac:dyDescent="0.25">
      <c r="A31" s="116" t="s">
        <v>74</v>
      </c>
      <c r="B31" s="119">
        <v>2.42</v>
      </c>
      <c r="C31" s="119">
        <v>0.74</v>
      </c>
      <c r="D31" s="34"/>
      <c r="F31" s="35"/>
      <c r="G31" s="35"/>
      <c r="H31" s="35"/>
    </row>
    <row r="32" spans="1:8" x14ac:dyDescent="0.25">
      <c r="A32" s="116" t="s">
        <v>79</v>
      </c>
      <c r="B32" s="119">
        <v>2.2799999999999998</v>
      </c>
      <c r="C32" s="119">
        <v>0.63</v>
      </c>
      <c r="D32" s="34"/>
      <c r="F32" s="35"/>
      <c r="G32" s="35"/>
      <c r="H32" s="35"/>
    </row>
    <row r="33" spans="1:8" x14ac:dyDescent="0.25">
      <c r="A33" s="116" t="s">
        <v>80</v>
      </c>
      <c r="B33" s="119">
        <v>2.04</v>
      </c>
      <c r="C33" s="119">
        <v>0.53</v>
      </c>
      <c r="D33" s="34"/>
      <c r="F33" s="35"/>
      <c r="G33" s="35"/>
      <c r="H33" s="35"/>
    </row>
    <row r="34" spans="1:8" x14ac:dyDescent="0.25">
      <c r="A34" s="116" t="s">
        <v>145</v>
      </c>
      <c r="B34" s="119">
        <v>2.12</v>
      </c>
      <c r="C34" s="119">
        <v>0.59</v>
      </c>
      <c r="D34" s="34"/>
      <c r="F34" s="35"/>
      <c r="G34" s="35"/>
      <c r="H34" s="35"/>
    </row>
    <row r="35" spans="1:8" x14ac:dyDescent="0.25">
      <c r="A35" s="116" t="s">
        <v>152</v>
      </c>
      <c r="B35" s="119">
        <v>1.9</v>
      </c>
      <c r="C35" s="119">
        <v>0.52</v>
      </c>
      <c r="D35" s="34"/>
      <c r="F35" s="35"/>
      <c r="G35" s="35"/>
      <c r="H35" s="35"/>
    </row>
    <row r="36" spans="1:8" x14ac:dyDescent="0.25">
      <c r="A36" s="140" t="s">
        <v>156</v>
      </c>
      <c r="B36" s="119">
        <v>1.84</v>
      </c>
      <c r="C36" s="119">
        <v>0.54</v>
      </c>
      <c r="D36" s="34"/>
      <c r="F36" s="35"/>
      <c r="G36" s="35"/>
      <c r="H36" s="35"/>
    </row>
    <row r="37" spans="1:8" x14ac:dyDescent="0.25">
      <c r="A37" s="140" t="s">
        <v>157</v>
      </c>
      <c r="B37" s="166">
        <v>1.6703053896940843</v>
      </c>
      <c r="C37" s="166">
        <v>0.47873319830602101</v>
      </c>
      <c r="D37" s="34"/>
      <c r="F37" s="35"/>
      <c r="G37" s="35"/>
      <c r="H37" s="35"/>
    </row>
    <row r="38" spans="1:8" x14ac:dyDescent="0.25">
      <c r="A38" s="140" t="s">
        <v>158</v>
      </c>
      <c r="B38" s="166">
        <v>2.1193092621664049</v>
      </c>
      <c r="C38" s="166">
        <v>0.41862899005756149</v>
      </c>
      <c r="D38" s="34"/>
      <c r="F38" s="35"/>
      <c r="G38" s="35"/>
      <c r="H38" s="35"/>
    </row>
    <row r="39" spans="1:8" x14ac:dyDescent="0.25">
      <c r="A39" s="140" t="s">
        <v>161</v>
      </c>
      <c r="B39" s="144">
        <v>1.72</v>
      </c>
      <c r="C39" s="144">
        <v>0.48</v>
      </c>
      <c r="D39" s="196"/>
      <c r="G39" s="35"/>
      <c r="H39" s="35"/>
    </row>
    <row r="40" spans="1:8" x14ac:dyDescent="0.25">
      <c r="A40" s="140" t="s">
        <v>162</v>
      </c>
      <c r="B40" s="144">
        <v>1.4</v>
      </c>
      <c r="C40" s="144">
        <v>0.43</v>
      </c>
      <c r="D40" s="196"/>
      <c r="F40" s="35"/>
      <c r="G40" s="35"/>
      <c r="H40" s="35"/>
    </row>
    <row r="41" spans="1:8" x14ac:dyDescent="0.25">
      <c r="A41" s="140" t="s">
        <v>163</v>
      </c>
      <c r="B41" s="144">
        <v>1.46</v>
      </c>
      <c r="C41" s="144">
        <v>0.36</v>
      </c>
      <c r="D41" s="196"/>
      <c r="F41" s="35"/>
      <c r="G41" s="35"/>
      <c r="H41" s="35"/>
    </row>
    <row r="42" spans="1:8" x14ac:dyDescent="0.25">
      <c r="A42" s="140" t="s">
        <v>164</v>
      </c>
      <c r="B42" s="144">
        <v>1.52</v>
      </c>
      <c r="C42" s="144">
        <v>0.35</v>
      </c>
      <c r="D42" s="196"/>
      <c r="F42" s="35"/>
      <c r="G42" s="35"/>
      <c r="H42" s="35"/>
    </row>
    <row r="43" spans="1:8" x14ac:dyDescent="0.25">
      <c r="A43" s="140" t="s">
        <v>165</v>
      </c>
      <c r="B43" s="144">
        <v>1.42</v>
      </c>
      <c r="C43" s="144">
        <v>0.38</v>
      </c>
      <c r="D43" s="196"/>
      <c r="F43" s="35"/>
      <c r="G43" s="35"/>
      <c r="H43" s="35"/>
    </row>
    <row r="44" spans="1:8" x14ac:dyDescent="0.25">
      <c r="D44"/>
      <c r="F44"/>
    </row>
    <row r="45" spans="1:8" x14ac:dyDescent="0.25">
      <c r="D45"/>
      <c r="F45" s="104"/>
      <c r="G45" s="104"/>
    </row>
    <row r="46" spans="1:8" x14ac:dyDescent="0.25">
      <c r="D46"/>
      <c r="F46" s="103"/>
      <c r="G46" s="103"/>
    </row>
    <row r="47" spans="1:8" x14ac:dyDescent="0.25">
      <c r="D47"/>
      <c r="F47"/>
    </row>
    <row r="48" spans="1:8" s="24" customFormat="1" x14ac:dyDescent="0.25"/>
    <row r="49" spans="1:9" s="24" customFormat="1" x14ac:dyDescent="0.25"/>
    <row r="51" spans="1:9" x14ac:dyDescent="0.25">
      <c r="F51" s="118"/>
      <c r="G51" s="33"/>
      <c r="H51" s="33"/>
      <c r="I51" s="33"/>
    </row>
    <row r="52" spans="1:9" x14ac:dyDescent="0.25">
      <c r="E52" s="118"/>
      <c r="F52" s="118"/>
    </row>
    <row r="53" spans="1:9" x14ac:dyDescent="0.25">
      <c r="D53" s="118"/>
    </row>
    <row r="54" spans="1:9" s="157" customFormat="1" x14ac:dyDescent="0.25">
      <c r="D54" s="118"/>
      <c r="E54" s="118"/>
      <c r="F54" s="118"/>
    </row>
    <row r="55" spans="1:9" s="157" customFormat="1" x14ac:dyDescent="0.25">
      <c r="D55" s="118"/>
      <c r="E55" s="118"/>
      <c r="F55" s="118"/>
    </row>
    <row r="56" spans="1:9" s="157" customFormat="1" x14ac:dyDescent="0.25">
      <c r="D56" s="118"/>
      <c r="E56" s="118"/>
      <c r="F56" s="118"/>
    </row>
    <row r="57" spans="1:9" s="157" customFormat="1" x14ac:dyDescent="0.25">
      <c r="D57" s="118"/>
      <c r="E57" s="118"/>
      <c r="F57" s="118"/>
    </row>
    <row r="58" spans="1:9" s="157" customFormat="1" x14ac:dyDescent="0.25">
      <c r="D58" s="118"/>
      <c r="E58" s="118"/>
      <c r="F58" s="118"/>
    </row>
    <row r="59" spans="1:9" x14ac:dyDescent="0.25">
      <c r="A59" s="59" t="s">
        <v>82</v>
      </c>
    </row>
  </sheetData>
  <hyperlinks>
    <hyperlink ref="A5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57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11.5703125" customWidth="1"/>
    <col min="2" max="2" width="11.140625" style="191" customWidth="1"/>
    <col min="3" max="3" width="16.42578125" style="191" customWidth="1"/>
    <col min="4" max="4" width="16.42578125" style="48" customWidth="1"/>
  </cols>
  <sheetData>
    <row r="1" spans="1:7" s="57" customFormat="1" ht="20.25" x14ac:dyDescent="0.3">
      <c r="A1" s="76" t="s">
        <v>106</v>
      </c>
      <c r="B1" s="48"/>
      <c r="C1" s="48"/>
      <c r="D1" s="48"/>
    </row>
    <row r="2" spans="1:7" s="57" customFormat="1" x14ac:dyDescent="0.25">
      <c r="A2" s="57" t="s">
        <v>132</v>
      </c>
      <c r="B2" s="48"/>
      <c r="C2" s="48"/>
      <c r="D2" s="48"/>
    </row>
    <row r="3" spans="1:7" x14ac:dyDescent="0.25">
      <c r="A3" s="53"/>
      <c r="B3" s="121" t="s">
        <v>75</v>
      </c>
      <c r="C3" s="53" t="s">
        <v>77</v>
      </c>
      <c r="D3" s="36"/>
    </row>
    <row r="4" spans="1:7" x14ac:dyDescent="0.25">
      <c r="A4" s="117" t="s">
        <v>55</v>
      </c>
      <c r="B4" s="153">
        <v>41.28</v>
      </c>
      <c r="C4" s="153">
        <v>12.28</v>
      </c>
      <c r="D4" s="36"/>
      <c r="E4" s="36"/>
      <c r="F4" s="36"/>
      <c r="G4" s="36"/>
    </row>
    <row r="5" spans="1:7" x14ac:dyDescent="0.25">
      <c r="A5" s="117" t="s">
        <v>54</v>
      </c>
      <c r="B5" s="153">
        <v>50</v>
      </c>
      <c r="C5" s="153">
        <v>11.12</v>
      </c>
      <c r="D5" s="36"/>
      <c r="E5" s="36"/>
      <c r="F5" s="36"/>
      <c r="G5" s="36"/>
    </row>
    <row r="6" spans="1:7" x14ac:dyDescent="0.25">
      <c r="A6" s="117" t="s">
        <v>53</v>
      </c>
      <c r="B6" s="153">
        <v>46.52</v>
      </c>
      <c r="C6" s="153">
        <v>12</v>
      </c>
      <c r="D6" s="36"/>
      <c r="E6" s="36"/>
      <c r="F6" s="36"/>
      <c r="G6" s="36"/>
    </row>
    <row r="7" spans="1:7" x14ac:dyDescent="0.25">
      <c r="A7" s="117" t="s">
        <v>52</v>
      </c>
      <c r="B7" s="153">
        <v>43.2</v>
      </c>
      <c r="C7" s="153">
        <v>14.97</v>
      </c>
      <c r="D7" s="36"/>
      <c r="E7" s="36"/>
      <c r="F7" s="36"/>
      <c r="G7" s="36"/>
    </row>
    <row r="8" spans="1:7" x14ac:dyDescent="0.25">
      <c r="A8" s="117" t="s">
        <v>49</v>
      </c>
      <c r="B8" s="153">
        <v>48.09</v>
      </c>
      <c r="C8" s="153">
        <v>12.93</v>
      </c>
      <c r="D8" s="36"/>
      <c r="E8" s="36"/>
      <c r="F8" s="36"/>
      <c r="G8" s="36"/>
    </row>
    <row r="9" spans="1:7" x14ac:dyDescent="0.25">
      <c r="A9" s="117" t="s">
        <v>50</v>
      </c>
      <c r="B9" s="153">
        <v>47.88</v>
      </c>
      <c r="C9" s="153">
        <v>11.16</v>
      </c>
      <c r="D9" s="36"/>
      <c r="E9" s="36"/>
      <c r="F9" s="36"/>
      <c r="G9" s="36"/>
    </row>
    <row r="10" spans="1:7" x14ac:dyDescent="0.25">
      <c r="A10" s="117" t="s">
        <v>51</v>
      </c>
      <c r="B10" s="153">
        <v>40.369999999999997</v>
      </c>
      <c r="C10" s="153">
        <v>16.55</v>
      </c>
      <c r="D10" s="36"/>
      <c r="E10" s="36"/>
      <c r="F10" s="36"/>
      <c r="G10" s="36"/>
    </row>
    <row r="11" spans="1:7" x14ac:dyDescent="0.25">
      <c r="A11" s="117" t="s">
        <v>48</v>
      </c>
      <c r="B11" s="153">
        <v>41.41</v>
      </c>
      <c r="C11" s="153">
        <v>16.329999999999998</v>
      </c>
      <c r="D11" s="36"/>
      <c r="E11" s="36"/>
      <c r="F11" s="36"/>
      <c r="G11" s="36"/>
    </row>
    <row r="12" spans="1:7" x14ac:dyDescent="0.25">
      <c r="A12" s="117" t="s">
        <v>40</v>
      </c>
      <c r="B12" s="153">
        <v>43.14</v>
      </c>
      <c r="C12" s="153">
        <v>13.34</v>
      </c>
      <c r="D12" s="36"/>
      <c r="E12" s="36"/>
      <c r="F12" s="36"/>
      <c r="G12" s="36"/>
    </row>
    <row r="13" spans="1:7" x14ac:dyDescent="0.25">
      <c r="A13" s="117" t="s">
        <v>15</v>
      </c>
      <c r="B13" s="153">
        <v>50.12</v>
      </c>
      <c r="C13" s="153">
        <v>10.44</v>
      </c>
      <c r="D13" s="36"/>
      <c r="E13" s="36"/>
      <c r="F13" s="36"/>
      <c r="G13" s="36"/>
    </row>
    <row r="14" spans="1:7" x14ac:dyDescent="0.25">
      <c r="A14" s="117" t="s">
        <v>16</v>
      </c>
      <c r="B14" s="153">
        <v>39.64</v>
      </c>
      <c r="C14" s="153">
        <v>15.73</v>
      </c>
      <c r="D14" s="36"/>
      <c r="E14" s="36"/>
      <c r="F14" s="36"/>
      <c r="G14" s="36"/>
    </row>
    <row r="15" spans="1:7" x14ac:dyDescent="0.25">
      <c r="A15" s="117" t="s">
        <v>17</v>
      </c>
      <c r="B15" s="153">
        <v>43.3</v>
      </c>
      <c r="C15" s="153">
        <v>14.56</v>
      </c>
      <c r="D15" s="36"/>
      <c r="E15" s="36"/>
      <c r="F15" s="36"/>
      <c r="G15" s="36"/>
    </row>
    <row r="16" spans="1:7" x14ac:dyDescent="0.25">
      <c r="A16" s="117" t="s">
        <v>18</v>
      </c>
      <c r="B16" s="153">
        <v>47.24</v>
      </c>
      <c r="C16" s="153">
        <v>13.72</v>
      </c>
      <c r="D16" s="36"/>
      <c r="E16" s="36"/>
      <c r="F16" s="36"/>
      <c r="G16" s="36"/>
    </row>
    <row r="17" spans="1:7" x14ac:dyDescent="0.25">
      <c r="A17" s="117" t="s">
        <v>19</v>
      </c>
      <c r="B17" s="153">
        <v>45.9</v>
      </c>
      <c r="C17" s="153">
        <v>11.97</v>
      </c>
      <c r="D17" s="36"/>
      <c r="E17" s="36"/>
      <c r="F17" s="36"/>
      <c r="G17" s="36"/>
    </row>
    <row r="18" spans="1:7" x14ac:dyDescent="0.25">
      <c r="A18" s="117" t="s">
        <v>20</v>
      </c>
      <c r="B18" s="153">
        <v>37.020000000000003</v>
      </c>
      <c r="C18" s="153">
        <v>17.190000000000001</v>
      </c>
      <c r="D18" s="36"/>
      <c r="E18" s="36"/>
      <c r="F18" s="36"/>
      <c r="G18" s="36"/>
    </row>
    <row r="19" spans="1:7" x14ac:dyDescent="0.25">
      <c r="A19" s="117" t="s">
        <v>21</v>
      </c>
      <c r="B19" s="153">
        <v>36.869999999999997</v>
      </c>
      <c r="C19" s="153">
        <v>19.670000000000002</v>
      </c>
      <c r="D19" s="36"/>
      <c r="E19" s="36"/>
      <c r="F19" s="36"/>
      <c r="G19" s="36"/>
    </row>
    <row r="20" spans="1:7" x14ac:dyDescent="0.25">
      <c r="A20" s="117" t="s">
        <v>22</v>
      </c>
      <c r="B20" s="153">
        <v>39.880000000000003</v>
      </c>
      <c r="C20" s="153">
        <v>19.940000000000001</v>
      </c>
      <c r="D20" s="36"/>
      <c r="E20" s="36"/>
      <c r="F20" s="36"/>
      <c r="G20" s="36"/>
    </row>
    <row r="21" spans="1:7" x14ac:dyDescent="0.25">
      <c r="A21" s="117" t="s">
        <v>23</v>
      </c>
      <c r="B21" s="153">
        <v>36.729999999999997</v>
      </c>
      <c r="C21" s="153">
        <v>22.27</v>
      </c>
      <c r="D21" s="36"/>
      <c r="E21" s="36"/>
      <c r="F21" s="36"/>
      <c r="G21" s="36"/>
    </row>
    <row r="22" spans="1:7" x14ac:dyDescent="0.25">
      <c r="A22" s="117" t="s">
        <v>24</v>
      </c>
      <c r="B22" s="153">
        <v>31.12</v>
      </c>
      <c r="C22" s="153">
        <v>27.11</v>
      </c>
      <c r="D22" s="36"/>
      <c r="E22" s="36"/>
      <c r="F22" s="36"/>
      <c r="G22" s="36"/>
    </row>
    <row r="23" spans="1:7" x14ac:dyDescent="0.25">
      <c r="A23" s="117" t="s">
        <v>25</v>
      </c>
      <c r="B23" s="153">
        <v>25.4</v>
      </c>
      <c r="C23" s="153">
        <v>34.19</v>
      </c>
      <c r="D23" s="36"/>
      <c r="E23" s="36"/>
      <c r="F23" s="36"/>
      <c r="G23" s="36"/>
    </row>
    <row r="24" spans="1:7" x14ac:dyDescent="0.25">
      <c r="A24" s="117" t="s">
        <v>26</v>
      </c>
      <c r="B24" s="153">
        <v>26.85</v>
      </c>
      <c r="C24" s="153">
        <v>34.6</v>
      </c>
      <c r="D24" s="36"/>
      <c r="E24" s="36"/>
      <c r="F24" s="36"/>
      <c r="G24" s="36"/>
    </row>
    <row r="25" spans="1:7" x14ac:dyDescent="0.25">
      <c r="A25" s="117" t="s">
        <v>27</v>
      </c>
      <c r="B25" s="153">
        <v>29.33</v>
      </c>
      <c r="C25" s="153">
        <v>31.33</v>
      </c>
      <c r="D25" s="36"/>
      <c r="E25" s="36"/>
      <c r="F25" s="36"/>
      <c r="G25" s="36"/>
    </row>
    <row r="26" spans="1:7" x14ac:dyDescent="0.25">
      <c r="A26" s="117" t="s">
        <v>28</v>
      </c>
      <c r="B26" s="153">
        <v>22.27</v>
      </c>
      <c r="C26" s="153">
        <v>40.130000000000003</v>
      </c>
      <c r="D26" s="36"/>
      <c r="E26" s="36"/>
      <c r="F26" s="36"/>
      <c r="G26" s="36"/>
    </row>
    <row r="27" spans="1:7" x14ac:dyDescent="0.25">
      <c r="A27" s="117" t="s">
        <v>29</v>
      </c>
      <c r="B27" s="153">
        <v>21.21</v>
      </c>
      <c r="C27" s="153">
        <v>40.85</v>
      </c>
      <c r="D27" s="36"/>
      <c r="E27" s="36"/>
      <c r="F27" s="36"/>
      <c r="G27" s="36"/>
    </row>
    <row r="28" spans="1:7" x14ac:dyDescent="0.25">
      <c r="A28" s="117" t="s">
        <v>30</v>
      </c>
      <c r="B28" s="153">
        <v>22.84</v>
      </c>
      <c r="C28" s="153">
        <v>44.23</v>
      </c>
      <c r="D28" s="36"/>
      <c r="E28" s="36"/>
      <c r="F28" s="36"/>
      <c r="G28" s="36"/>
    </row>
    <row r="29" spans="1:7" x14ac:dyDescent="0.25">
      <c r="A29" s="117" t="s">
        <v>31</v>
      </c>
      <c r="B29" s="153">
        <v>25.73</v>
      </c>
      <c r="C29" s="153">
        <v>41.17</v>
      </c>
      <c r="D29" s="36"/>
      <c r="E29" s="36"/>
      <c r="F29" s="36"/>
      <c r="G29" s="36"/>
    </row>
    <row r="30" spans="1:7" x14ac:dyDescent="0.25">
      <c r="A30" s="117" t="s">
        <v>47</v>
      </c>
      <c r="B30" s="153">
        <v>20.47</v>
      </c>
      <c r="C30" s="153">
        <v>41.43</v>
      </c>
      <c r="D30" s="36"/>
      <c r="E30" s="36"/>
      <c r="F30" s="36"/>
      <c r="G30" s="36"/>
    </row>
    <row r="31" spans="1:7" x14ac:dyDescent="0.25">
      <c r="A31" s="117" t="s">
        <v>74</v>
      </c>
      <c r="B31" s="153">
        <v>20.91</v>
      </c>
      <c r="C31" s="153">
        <v>41.29</v>
      </c>
      <c r="D31" s="36"/>
      <c r="E31" s="36"/>
      <c r="F31" s="36"/>
      <c r="G31" s="36"/>
    </row>
    <row r="32" spans="1:7" x14ac:dyDescent="0.25">
      <c r="A32" s="117" t="s">
        <v>79</v>
      </c>
      <c r="B32" s="153">
        <v>24.13</v>
      </c>
      <c r="C32" s="153">
        <v>39.020000000000003</v>
      </c>
      <c r="D32" s="36"/>
      <c r="E32" s="36"/>
      <c r="F32" s="36"/>
      <c r="G32" s="36"/>
    </row>
    <row r="33" spans="1:7" x14ac:dyDescent="0.25">
      <c r="A33" s="117" t="s">
        <v>80</v>
      </c>
      <c r="B33" s="153">
        <v>29</v>
      </c>
      <c r="C33" s="153">
        <v>32.97</v>
      </c>
      <c r="D33" s="36"/>
      <c r="E33" s="36"/>
      <c r="F33" s="36"/>
      <c r="G33" s="36"/>
    </row>
    <row r="34" spans="1:7" x14ac:dyDescent="0.25">
      <c r="A34" s="117" t="s">
        <v>145</v>
      </c>
      <c r="B34" s="153">
        <v>25.15</v>
      </c>
      <c r="C34" s="153">
        <v>31.85</v>
      </c>
      <c r="D34" s="36"/>
      <c r="E34" s="36"/>
      <c r="F34" s="36"/>
      <c r="G34" s="36"/>
    </row>
    <row r="35" spans="1:7" x14ac:dyDescent="0.25">
      <c r="A35" s="117" t="s">
        <v>152</v>
      </c>
      <c r="B35" s="153">
        <v>28.66</v>
      </c>
      <c r="C35" s="153">
        <v>29.63</v>
      </c>
      <c r="D35" s="36"/>
      <c r="E35" s="36"/>
      <c r="F35" s="36"/>
      <c r="G35" s="36"/>
    </row>
    <row r="36" spans="1:7" x14ac:dyDescent="0.25">
      <c r="A36" s="145" t="s">
        <v>156</v>
      </c>
      <c r="B36" s="153">
        <v>30.98</v>
      </c>
      <c r="C36" s="153">
        <v>27.56</v>
      </c>
      <c r="D36"/>
    </row>
    <row r="37" spans="1:7" x14ac:dyDescent="0.25">
      <c r="A37" s="145" t="s">
        <v>157</v>
      </c>
      <c r="B37" s="154">
        <v>29.94</v>
      </c>
      <c r="C37" s="154">
        <v>28.17</v>
      </c>
      <c r="D37"/>
    </row>
    <row r="38" spans="1:7" x14ac:dyDescent="0.25">
      <c r="A38" s="145" t="s">
        <v>158</v>
      </c>
      <c r="B38" s="154">
        <v>25.620170801138677</v>
      </c>
      <c r="C38" s="154">
        <v>31.272875152501019</v>
      </c>
      <c r="D38"/>
    </row>
    <row r="39" spans="1:7" x14ac:dyDescent="0.25">
      <c r="A39" s="145" t="s">
        <v>161</v>
      </c>
      <c r="B39" s="154">
        <v>27.24</v>
      </c>
      <c r="C39" s="154">
        <v>28.82</v>
      </c>
      <c r="D39"/>
    </row>
    <row r="40" spans="1:7" x14ac:dyDescent="0.25">
      <c r="A40" s="145" t="s">
        <v>162</v>
      </c>
      <c r="B40" s="154">
        <v>31.77</v>
      </c>
      <c r="C40" s="154">
        <v>27.72</v>
      </c>
      <c r="D40"/>
    </row>
    <row r="41" spans="1:7" x14ac:dyDescent="0.25">
      <c r="A41" s="145" t="s">
        <v>163</v>
      </c>
      <c r="B41" s="154">
        <v>28.45</v>
      </c>
      <c r="C41" s="154">
        <v>23.51</v>
      </c>
      <c r="D41"/>
    </row>
    <row r="42" spans="1:7" x14ac:dyDescent="0.25">
      <c r="A42" s="145" t="s">
        <v>164</v>
      </c>
      <c r="B42" s="154">
        <v>26.35</v>
      </c>
      <c r="C42" s="154">
        <v>26.3</v>
      </c>
      <c r="D42"/>
    </row>
    <row r="43" spans="1:7" x14ac:dyDescent="0.25">
      <c r="A43" s="145" t="s">
        <v>165</v>
      </c>
      <c r="B43" s="154">
        <v>28.05</v>
      </c>
      <c r="C43" s="154">
        <v>26.09</v>
      </c>
      <c r="D43"/>
    </row>
    <row r="44" spans="1:7" x14ac:dyDescent="0.25">
      <c r="D44"/>
    </row>
    <row r="45" spans="1:7" x14ac:dyDescent="0.25">
      <c r="D45"/>
    </row>
    <row r="46" spans="1:7" x14ac:dyDescent="0.25">
      <c r="D46"/>
    </row>
    <row r="47" spans="1:7" x14ac:dyDescent="0.25">
      <c r="D47"/>
    </row>
    <row r="48" spans="1:7" x14ac:dyDescent="0.25">
      <c r="D48"/>
    </row>
    <row r="49" spans="1:5" x14ac:dyDescent="0.25">
      <c r="D49"/>
    </row>
    <row r="50" spans="1:5" x14ac:dyDescent="0.25">
      <c r="D50"/>
    </row>
    <row r="51" spans="1:5" x14ac:dyDescent="0.25">
      <c r="D51"/>
    </row>
    <row r="52" spans="1:5" s="157" customFormat="1" x14ac:dyDescent="0.25">
      <c r="B52" s="97"/>
      <c r="C52" s="97"/>
      <c r="D52" s="118"/>
      <c r="E52" s="118"/>
    </row>
    <row r="53" spans="1:5" s="157" customFormat="1" x14ac:dyDescent="0.25">
      <c r="B53" s="97"/>
      <c r="C53" s="97"/>
      <c r="D53" s="118"/>
    </row>
    <row r="54" spans="1:5" s="157" customFormat="1" x14ac:dyDescent="0.25">
      <c r="B54" s="97"/>
      <c r="C54" s="97"/>
      <c r="D54" s="118"/>
    </row>
    <row r="55" spans="1:5" s="157" customFormat="1" x14ac:dyDescent="0.25">
      <c r="A55" s="123"/>
      <c r="B55" s="180"/>
      <c r="C55" s="180"/>
      <c r="D55" s="118"/>
    </row>
    <row r="56" spans="1:5" s="157" customFormat="1" x14ac:dyDescent="0.25">
      <c r="A56" s="123"/>
      <c r="B56" s="180"/>
      <c r="C56" s="180"/>
      <c r="D56" s="118"/>
    </row>
    <row r="57" spans="1:5" x14ac:dyDescent="0.25">
      <c r="A57" s="59" t="s">
        <v>82</v>
      </c>
    </row>
  </sheetData>
  <hyperlinks>
    <hyperlink ref="A5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A13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13" customWidth="1"/>
    <col min="2" max="2" width="13" style="18" customWidth="1"/>
    <col min="4" max="4" width="13" customWidth="1"/>
    <col min="51" max="16384" width="9.140625" style="147"/>
  </cols>
  <sheetData>
    <row r="1" spans="1:53" ht="20.25" x14ac:dyDescent="0.3">
      <c r="A1" s="7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3" x14ac:dyDescent="0.25">
      <c r="A2" s="77" t="s">
        <v>133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1:53" s="123" customFormat="1" x14ac:dyDescent="0.25">
      <c r="A3" s="46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74</v>
      </c>
      <c r="AD3" s="9" t="s">
        <v>79</v>
      </c>
      <c r="AE3" s="9" t="s">
        <v>80</v>
      </c>
      <c r="AF3" s="9" t="s">
        <v>145</v>
      </c>
      <c r="AG3" s="9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5" t="s">
        <v>164</v>
      </c>
      <c r="AO3" s="145" t="s">
        <v>165</v>
      </c>
      <c r="AP3" s="145"/>
      <c r="BA3" s="145"/>
    </row>
    <row r="4" spans="1:53" s="175" customFormat="1" x14ac:dyDescent="0.25">
      <c r="A4" s="46" t="s">
        <v>62</v>
      </c>
      <c r="B4" s="155">
        <v>203.32</v>
      </c>
      <c r="C4" s="155">
        <v>169.9</v>
      </c>
      <c r="D4" s="155">
        <v>178.16</v>
      </c>
      <c r="E4" s="155">
        <v>193.24</v>
      </c>
      <c r="F4" s="155">
        <v>186.06</v>
      </c>
      <c r="G4" s="155">
        <v>171.44</v>
      </c>
      <c r="H4" s="155">
        <v>168.8</v>
      </c>
      <c r="I4" s="155">
        <v>184.14</v>
      </c>
      <c r="J4" s="155">
        <v>171.52</v>
      </c>
      <c r="K4" s="155">
        <v>148.78</v>
      </c>
      <c r="L4" s="155">
        <v>157.9</v>
      </c>
      <c r="M4" s="155">
        <v>166.72</v>
      </c>
      <c r="N4" s="155">
        <v>172.86</v>
      </c>
      <c r="O4" s="155">
        <v>179.42</v>
      </c>
      <c r="P4" s="155">
        <v>189.26</v>
      </c>
      <c r="Q4" s="155">
        <v>220.2</v>
      </c>
      <c r="R4" s="155">
        <v>267.66000000000003</v>
      </c>
      <c r="S4" s="155">
        <v>243.9</v>
      </c>
      <c r="T4" s="155">
        <v>325.44</v>
      </c>
      <c r="U4" s="155">
        <v>348.52</v>
      </c>
      <c r="V4" s="155">
        <v>429.8</v>
      </c>
      <c r="W4" s="155">
        <v>455.44</v>
      </c>
      <c r="X4" s="155">
        <v>446.58</v>
      </c>
      <c r="Y4" s="155">
        <v>424.04</v>
      </c>
      <c r="Z4" s="155">
        <v>517.38</v>
      </c>
      <c r="AA4" s="155">
        <v>566.17999999999995</v>
      </c>
      <c r="AB4" s="155">
        <v>488.58</v>
      </c>
      <c r="AC4" s="155">
        <v>465.8</v>
      </c>
      <c r="AD4" s="155">
        <v>456.5</v>
      </c>
      <c r="AE4" s="155">
        <v>483.76</v>
      </c>
      <c r="AF4" s="155">
        <v>457.32</v>
      </c>
      <c r="AG4" s="155">
        <v>447.06</v>
      </c>
      <c r="AH4" s="155">
        <v>368.06</v>
      </c>
      <c r="AI4" s="155">
        <v>284.22000000000003</v>
      </c>
      <c r="AJ4" s="155">
        <v>264.33999999999997</v>
      </c>
      <c r="AK4" s="155">
        <v>289.38</v>
      </c>
      <c r="AL4" s="158">
        <v>291.42</v>
      </c>
      <c r="AM4" s="155">
        <v>255.66</v>
      </c>
      <c r="AN4" s="155">
        <v>241.68</v>
      </c>
      <c r="AO4" s="155">
        <v>209.66</v>
      </c>
      <c r="AP4" s="145"/>
      <c r="BA4" s="155"/>
    </row>
    <row r="5" spans="1:53" s="175" customFormat="1" x14ac:dyDescent="0.25">
      <c r="A5" s="46" t="s">
        <v>63</v>
      </c>
      <c r="B5" s="155">
        <v>612.26</v>
      </c>
      <c r="C5" s="155">
        <v>628.66</v>
      </c>
      <c r="D5" s="155">
        <v>542.44000000000005</v>
      </c>
      <c r="E5" s="155">
        <v>516.02</v>
      </c>
      <c r="F5" s="155">
        <v>534.9</v>
      </c>
      <c r="G5" s="155">
        <v>579.32000000000005</v>
      </c>
      <c r="H5" s="155">
        <v>530.52</v>
      </c>
      <c r="I5" s="155">
        <v>572.91999999999996</v>
      </c>
      <c r="J5" s="155">
        <v>462.08</v>
      </c>
      <c r="K5" s="155">
        <v>662.5</v>
      </c>
      <c r="L5" s="155">
        <v>667.92</v>
      </c>
      <c r="M5" s="155">
        <v>948.62</v>
      </c>
      <c r="N5" s="155">
        <v>213.86</v>
      </c>
      <c r="O5" s="155">
        <v>250.96</v>
      </c>
      <c r="P5" s="155">
        <v>271.27999999999997</v>
      </c>
      <c r="Q5" s="155">
        <v>276.16000000000003</v>
      </c>
      <c r="R5" s="155">
        <v>258.83999999999997</v>
      </c>
      <c r="S5" s="155">
        <v>290.56</v>
      </c>
      <c r="T5" s="155">
        <v>318.42</v>
      </c>
      <c r="U5" s="155">
        <v>352.32</v>
      </c>
      <c r="V5" s="155">
        <v>326.86</v>
      </c>
      <c r="W5" s="155">
        <v>385.46</v>
      </c>
      <c r="X5" s="155">
        <v>404.08</v>
      </c>
      <c r="Y5" s="155">
        <v>431.76</v>
      </c>
      <c r="Z5" s="155">
        <v>413.9</v>
      </c>
      <c r="AA5" s="155">
        <v>524.08000000000004</v>
      </c>
      <c r="AB5" s="155">
        <v>517.55999999999995</v>
      </c>
      <c r="AC5" s="155">
        <v>486.86</v>
      </c>
      <c r="AD5" s="155">
        <v>463.18</v>
      </c>
      <c r="AE5" s="155">
        <v>621.41999999999996</v>
      </c>
      <c r="AF5" s="155">
        <v>521.52</v>
      </c>
      <c r="AG5" s="155">
        <v>500.12</v>
      </c>
      <c r="AH5" s="155">
        <v>433.6</v>
      </c>
      <c r="AI5" s="155">
        <v>473.36</v>
      </c>
      <c r="AJ5" s="155">
        <v>423.34</v>
      </c>
      <c r="AK5" s="155">
        <v>425.4</v>
      </c>
      <c r="AL5" s="155">
        <v>371.42</v>
      </c>
      <c r="AM5" s="155">
        <v>398.98</v>
      </c>
      <c r="AN5" s="155">
        <v>354.3</v>
      </c>
      <c r="AO5" s="155">
        <v>335.92</v>
      </c>
      <c r="AP5" s="145"/>
      <c r="BA5" s="155"/>
    </row>
    <row r="6" spans="1:53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53" x14ac:dyDescent="0.25">
      <c r="A8" s="61" t="s">
        <v>82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53" x14ac:dyDescent="0.25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50"/>
    </row>
    <row r="11" spans="1:53" x14ac:dyDescent="0.25">
      <c r="AV11" s="150"/>
      <c r="AW11" s="150"/>
    </row>
    <row r="13" spans="1:53" x14ac:dyDescent="0.25">
      <c r="AU13" s="150"/>
      <c r="AV13" s="150"/>
      <c r="AW13" s="150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C24"/>
  <sheetViews>
    <sheetView workbookViewId="0">
      <pane xSplit="1" topLeftCell="U1" activePane="topRight" state="frozen"/>
      <selection pane="topRight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3" width="6" bestFit="1" customWidth="1"/>
    <col min="54" max="54" width="6" style="102" bestFit="1" customWidth="1"/>
  </cols>
  <sheetData>
    <row r="1" spans="1:55" s="79" customFormat="1" ht="20.25" x14ac:dyDescent="0.3">
      <c r="A1" s="76" t="s">
        <v>110</v>
      </c>
      <c r="B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BB1" s="181"/>
    </row>
    <row r="2" spans="1:55" s="79" customFormat="1" x14ac:dyDescent="0.25">
      <c r="A2" s="79" t="s">
        <v>132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0"/>
      <c r="BB2" s="181"/>
    </row>
    <row r="3" spans="1:55" s="145" customFormat="1" x14ac:dyDescent="0.25">
      <c r="A3" s="4"/>
      <c r="B3" s="126" t="s">
        <v>55</v>
      </c>
      <c r="C3" s="126" t="s">
        <v>54</v>
      </c>
      <c r="D3" s="126" t="s">
        <v>53</v>
      </c>
      <c r="E3" s="126" t="s">
        <v>52</v>
      </c>
      <c r="F3" s="126" t="s">
        <v>49</v>
      </c>
      <c r="G3" s="126" t="s">
        <v>50</v>
      </c>
      <c r="H3" s="126" t="s">
        <v>51</v>
      </c>
      <c r="I3" s="126" t="s">
        <v>48</v>
      </c>
      <c r="J3" s="126" t="s">
        <v>40</v>
      </c>
      <c r="K3" s="126" t="s">
        <v>15</v>
      </c>
      <c r="L3" s="126" t="s">
        <v>16</v>
      </c>
      <c r="M3" s="126" t="s">
        <v>17</v>
      </c>
      <c r="N3" s="126" t="s">
        <v>18</v>
      </c>
      <c r="O3" s="126" t="s">
        <v>19</v>
      </c>
      <c r="P3" s="126" t="s">
        <v>20</v>
      </c>
      <c r="Q3" s="126" t="s">
        <v>21</v>
      </c>
      <c r="R3" s="126" t="s">
        <v>22</v>
      </c>
      <c r="S3" s="126" t="s">
        <v>23</v>
      </c>
      <c r="T3" s="126" t="s">
        <v>24</v>
      </c>
      <c r="U3" s="126" t="s">
        <v>25</v>
      </c>
      <c r="V3" s="126" t="s">
        <v>26</v>
      </c>
      <c r="W3" s="126" t="s">
        <v>27</v>
      </c>
      <c r="X3" s="126" t="s">
        <v>28</v>
      </c>
      <c r="Y3" s="126" t="s">
        <v>29</v>
      </c>
      <c r="Z3" s="126" t="s">
        <v>30</v>
      </c>
      <c r="AA3" s="126" t="s">
        <v>31</v>
      </c>
      <c r="AB3" s="126" t="s">
        <v>47</v>
      </c>
      <c r="AC3" s="126" t="s">
        <v>74</v>
      </c>
      <c r="AD3" s="126" t="s">
        <v>79</v>
      </c>
      <c r="AE3" s="126" t="s">
        <v>80</v>
      </c>
      <c r="AF3" s="126" t="s">
        <v>145</v>
      </c>
      <c r="AG3" s="126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1" t="s">
        <v>162</v>
      </c>
      <c r="AM3" s="145" t="s">
        <v>163</v>
      </c>
      <c r="AN3" s="145" t="s">
        <v>164</v>
      </c>
      <c r="AO3" s="145" t="s">
        <v>165</v>
      </c>
    </row>
    <row r="4" spans="1:55" s="153" customFormat="1" x14ac:dyDescent="0.25">
      <c r="A4" s="4" t="s">
        <v>65</v>
      </c>
      <c r="B4" s="153">
        <v>9.77</v>
      </c>
      <c r="C4" s="153">
        <v>9.2899999999999991</v>
      </c>
      <c r="D4" s="153">
        <v>9.0399999999999991</v>
      </c>
      <c r="E4" s="153">
        <v>9.33</v>
      </c>
      <c r="F4" s="153">
        <v>10.55</v>
      </c>
      <c r="G4" s="153">
        <v>11.71</v>
      </c>
      <c r="H4" s="153">
        <v>11.8</v>
      </c>
      <c r="I4" s="153">
        <v>12.2</v>
      </c>
      <c r="J4" s="153">
        <v>12.35</v>
      </c>
      <c r="K4" s="153">
        <v>12.38</v>
      </c>
      <c r="L4" s="153">
        <v>12.75</v>
      </c>
      <c r="M4" s="153">
        <v>12.48</v>
      </c>
      <c r="N4" s="153">
        <v>12.28</v>
      </c>
      <c r="O4" s="153">
        <v>12.41</v>
      </c>
      <c r="P4" s="153">
        <v>12.53</v>
      </c>
      <c r="Q4" s="153">
        <v>12.78</v>
      </c>
      <c r="R4" s="153">
        <v>12.63</v>
      </c>
      <c r="S4" s="153">
        <v>12.49</v>
      </c>
      <c r="T4" s="153">
        <v>12.6</v>
      </c>
      <c r="U4" s="153">
        <v>12.76</v>
      </c>
      <c r="V4" s="153">
        <v>13.05</v>
      </c>
      <c r="W4" s="153">
        <v>12.88</v>
      </c>
      <c r="X4" s="153">
        <v>12.93</v>
      </c>
      <c r="Y4" s="153">
        <v>13.15</v>
      </c>
      <c r="Z4" s="153">
        <v>13.66</v>
      </c>
      <c r="AA4" s="153">
        <v>13.84</v>
      </c>
      <c r="AB4" s="153">
        <v>13.7</v>
      </c>
      <c r="AC4" s="153">
        <v>13.95</v>
      </c>
      <c r="AD4" s="153">
        <v>14.22</v>
      </c>
      <c r="AE4" s="153">
        <v>14.16</v>
      </c>
      <c r="AF4" s="153">
        <v>14.18</v>
      </c>
      <c r="AG4" s="153">
        <v>14.13</v>
      </c>
      <c r="AH4" s="153">
        <v>13.95</v>
      </c>
      <c r="AI4" s="153">
        <v>14.38</v>
      </c>
      <c r="AJ4" s="153">
        <v>14.26</v>
      </c>
      <c r="AK4" s="153">
        <v>14.29</v>
      </c>
      <c r="AL4" s="153">
        <v>14.26</v>
      </c>
      <c r="AM4" s="153">
        <v>14.25</v>
      </c>
      <c r="AN4" s="158">
        <v>14</v>
      </c>
      <c r="AO4" s="158">
        <v>14.63</v>
      </c>
    </row>
    <row r="5" spans="1:55" s="11" customFormat="1" x14ac:dyDescent="0.25">
      <c r="A5" s="28" t="s">
        <v>66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BC5" s="158"/>
    </row>
    <row r="6" spans="1:55" s="24" customForma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BB6" s="31"/>
    </row>
    <row r="7" spans="1:55" s="24" customFormat="1" x14ac:dyDescent="0.25">
      <c r="B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BB7" s="31"/>
    </row>
    <row r="8" spans="1:55" x14ac:dyDescent="0.25">
      <c r="A8" s="59" t="s">
        <v>82</v>
      </c>
      <c r="AT8" s="150"/>
      <c r="AU8" s="150"/>
      <c r="AV8" s="150"/>
    </row>
    <row r="9" spans="1:55" s="24" customFormat="1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6"/>
      <c r="AT9" s="150"/>
      <c r="AU9" s="150"/>
      <c r="AV9" s="150"/>
      <c r="BB9" s="31"/>
    </row>
    <row r="10" spans="1:55" s="24" customForma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T10" s="150"/>
      <c r="AU10" s="150"/>
      <c r="AV10" s="150"/>
      <c r="BB10" s="31"/>
    </row>
    <row r="11" spans="1:55" s="24" customFormat="1" x14ac:dyDescent="0.25">
      <c r="AT11" s="150"/>
      <c r="AU11" s="150"/>
      <c r="AV11" s="150"/>
      <c r="BB11" s="31"/>
    </row>
    <row r="12" spans="1:55" s="24" customFormat="1" x14ac:dyDescent="0.25">
      <c r="AT12" s="150"/>
      <c r="AU12" s="150"/>
      <c r="AV12" s="150"/>
      <c r="BB12" s="31"/>
    </row>
    <row r="13" spans="1:55" s="24" customFormat="1" x14ac:dyDescent="0.25">
      <c r="AT13" s="150"/>
      <c r="AU13" s="150"/>
      <c r="AV13" s="150"/>
      <c r="BB13" s="31"/>
    </row>
    <row r="14" spans="1:55" s="24" customFormat="1" x14ac:dyDescent="0.25">
      <c r="BB14" s="31"/>
    </row>
    <row r="15" spans="1:55" s="24" customFormat="1" x14ac:dyDescent="0.25">
      <c r="BB15" s="31"/>
    </row>
    <row r="16" spans="1:55" s="24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B16" s="31"/>
    </row>
    <row r="17" spans="43:54" s="24" customFormat="1" x14ac:dyDescent="0.25">
      <c r="AQ17" s="26"/>
      <c r="AR17" s="26"/>
      <c r="BB17" s="31"/>
    </row>
    <row r="18" spans="43:54" s="24" customFormat="1" x14ac:dyDescent="0.25">
      <c r="AQ18" s="26"/>
      <c r="AR18" s="26"/>
      <c r="BB18" s="31"/>
    </row>
    <row r="19" spans="43:54" s="24" customFormat="1" x14ac:dyDescent="0.25">
      <c r="AQ19" s="26"/>
      <c r="AR19" s="26"/>
      <c r="BB19" s="31"/>
    </row>
    <row r="20" spans="43:54" s="24" customFormat="1" x14ac:dyDescent="0.25">
      <c r="AQ20" s="26"/>
      <c r="AR20" s="26"/>
      <c r="BB20" s="31"/>
    </row>
    <row r="21" spans="43:54" s="24" customFormat="1" x14ac:dyDescent="0.25">
      <c r="AQ21" s="26"/>
      <c r="AR21" s="26"/>
      <c r="BB21" s="31"/>
    </row>
    <row r="22" spans="43:54" s="24" customFormat="1" x14ac:dyDescent="0.25">
      <c r="AQ22" s="26"/>
      <c r="AR22" s="26"/>
      <c r="BB22" s="31"/>
    </row>
    <row r="23" spans="43:54" s="24" customFormat="1" x14ac:dyDescent="0.25">
      <c r="BB23" s="31"/>
    </row>
    <row r="24" spans="43:54" s="24" customFormat="1" x14ac:dyDescent="0.25">
      <c r="BB24" s="3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C30"/>
  <sheetViews>
    <sheetView workbookViewId="0">
      <pane xSplit="1" topLeftCell="U1" activePane="topRight" state="frozen"/>
      <selection pane="topRight"/>
    </sheetView>
  </sheetViews>
  <sheetFormatPr defaultRowHeight="15" x14ac:dyDescent="0.25"/>
  <cols>
    <col min="1" max="1" width="11.85546875" customWidth="1"/>
    <col min="2" max="49" width="6" style="124" bestFit="1" customWidth="1"/>
    <col min="50" max="54" width="6" bestFit="1" customWidth="1"/>
  </cols>
  <sheetData>
    <row r="1" spans="1:55" s="24" customFormat="1" ht="20.25" x14ac:dyDescent="0.3">
      <c r="A1" s="149" t="s">
        <v>170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</row>
    <row r="2" spans="1:55" s="122" customFormat="1" x14ac:dyDescent="0.25">
      <c r="B2" s="125" t="s">
        <v>55</v>
      </c>
      <c r="C2" s="125" t="s">
        <v>54</v>
      </c>
      <c r="D2" s="125" t="s">
        <v>53</v>
      </c>
      <c r="E2" s="125" t="s">
        <v>52</v>
      </c>
      <c r="F2" s="125" t="s">
        <v>49</v>
      </c>
      <c r="G2" s="125" t="s">
        <v>50</v>
      </c>
      <c r="H2" s="125" t="s">
        <v>51</v>
      </c>
      <c r="I2" s="125" t="s">
        <v>48</v>
      </c>
      <c r="J2" s="125" t="s">
        <v>40</v>
      </c>
      <c r="K2" s="125" t="s">
        <v>15</v>
      </c>
      <c r="L2" s="125" t="s">
        <v>16</v>
      </c>
      <c r="M2" s="125" t="s">
        <v>17</v>
      </c>
      <c r="N2" s="125" t="s">
        <v>18</v>
      </c>
      <c r="O2" s="125" t="s">
        <v>19</v>
      </c>
      <c r="P2" s="125" t="s">
        <v>20</v>
      </c>
      <c r="Q2" s="125" t="s">
        <v>21</v>
      </c>
      <c r="R2" s="125" t="s">
        <v>22</v>
      </c>
      <c r="S2" s="125" t="s">
        <v>23</v>
      </c>
      <c r="T2" s="125" t="s">
        <v>24</v>
      </c>
      <c r="U2" s="125" t="s">
        <v>25</v>
      </c>
      <c r="V2" s="125" t="s">
        <v>26</v>
      </c>
      <c r="W2" s="125" t="s">
        <v>27</v>
      </c>
      <c r="X2" s="125" t="s">
        <v>28</v>
      </c>
      <c r="Y2" s="125" t="s">
        <v>29</v>
      </c>
      <c r="Z2" s="125" t="s">
        <v>30</v>
      </c>
      <c r="AA2" s="125" t="s">
        <v>31</v>
      </c>
      <c r="AB2" s="125" t="s">
        <v>47</v>
      </c>
      <c r="AC2" s="125" t="s">
        <v>74</v>
      </c>
      <c r="AD2" s="125" t="s">
        <v>79</v>
      </c>
      <c r="AE2" s="125" t="s">
        <v>80</v>
      </c>
      <c r="AF2" s="125" t="s">
        <v>145</v>
      </c>
      <c r="AG2" s="125" t="s">
        <v>152</v>
      </c>
      <c r="AH2" s="125" t="s">
        <v>156</v>
      </c>
      <c r="AI2" s="125" t="s">
        <v>157</v>
      </c>
      <c r="AJ2" s="125" t="s">
        <v>158</v>
      </c>
      <c r="AK2" s="125" t="s">
        <v>161</v>
      </c>
      <c r="AL2" s="125" t="s">
        <v>162</v>
      </c>
      <c r="AM2" s="125" t="s">
        <v>163</v>
      </c>
      <c r="AN2" s="125" t="s">
        <v>164</v>
      </c>
      <c r="AO2" s="125" t="s">
        <v>165</v>
      </c>
      <c r="BC2" s="125"/>
    </row>
    <row r="3" spans="1:55" s="10" customFormat="1" x14ac:dyDescent="0.25">
      <c r="A3" s="10" t="s">
        <v>67</v>
      </c>
      <c r="B3" s="127">
        <v>680.75</v>
      </c>
      <c r="C3" s="127">
        <v>682.38</v>
      </c>
      <c r="D3" s="127">
        <v>682.52</v>
      </c>
      <c r="E3" s="127">
        <v>682.26</v>
      </c>
      <c r="F3" s="127">
        <v>682.47</v>
      </c>
      <c r="G3" s="127">
        <v>683.5</v>
      </c>
      <c r="H3" s="127">
        <v>684.21</v>
      </c>
      <c r="I3" s="127">
        <v>685.09</v>
      </c>
      <c r="J3" s="127">
        <v>686.76</v>
      </c>
      <c r="K3" s="127">
        <v>688.38</v>
      </c>
      <c r="L3" s="127">
        <v>688.07</v>
      </c>
      <c r="M3" s="127">
        <v>687.75</v>
      </c>
      <c r="N3" s="127">
        <v>688.83</v>
      </c>
      <c r="O3" s="127">
        <v>689.32</v>
      </c>
      <c r="P3" s="127">
        <v>688.57</v>
      </c>
      <c r="Q3" s="127">
        <v>688.19</v>
      </c>
      <c r="R3" s="127">
        <v>689</v>
      </c>
      <c r="S3" s="127">
        <v>689.54</v>
      </c>
      <c r="T3" s="127">
        <v>688.89</v>
      </c>
      <c r="U3" s="127">
        <v>688.03</v>
      </c>
      <c r="V3" s="127">
        <v>689.07</v>
      </c>
      <c r="W3" s="127">
        <v>690.32</v>
      </c>
      <c r="X3" s="127">
        <v>690.19</v>
      </c>
      <c r="Y3" s="127">
        <v>689.38</v>
      </c>
      <c r="Z3" s="127">
        <v>690.8</v>
      </c>
      <c r="AA3" s="127">
        <v>691.3</v>
      </c>
      <c r="AB3" s="127">
        <v>690.89</v>
      </c>
      <c r="AC3" s="127">
        <v>690</v>
      </c>
      <c r="AD3" s="127">
        <v>691.7</v>
      </c>
      <c r="AE3" s="127">
        <v>692.47</v>
      </c>
      <c r="AF3" s="127">
        <v>692.33</v>
      </c>
      <c r="AG3" s="127">
        <v>692.47</v>
      </c>
      <c r="AH3" s="183">
        <v>694.2</v>
      </c>
      <c r="AI3" s="127">
        <v>695</v>
      </c>
      <c r="AJ3" s="127">
        <v>694</v>
      </c>
      <c r="AK3" s="127">
        <v>694</v>
      </c>
      <c r="AL3" s="127">
        <v>695</v>
      </c>
      <c r="AM3" s="127">
        <v>696</v>
      </c>
      <c r="AN3" s="127">
        <v>696</v>
      </c>
      <c r="AO3" s="127">
        <v>695</v>
      </c>
      <c r="BC3" s="127"/>
    </row>
    <row r="4" spans="1:55" s="10" customFormat="1" x14ac:dyDescent="0.25">
      <c r="A4" s="10" t="s">
        <v>68</v>
      </c>
      <c r="B4" s="127">
        <v>605</v>
      </c>
      <c r="C4" s="127">
        <v>607</v>
      </c>
      <c r="D4" s="127">
        <v>607</v>
      </c>
      <c r="E4" s="127">
        <v>606</v>
      </c>
      <c r="F4" s="127">
        <v>606</v>
      </c>
      <c r="G4" s="127">
        <v>607</v>
      </c>
      <c r="H4" s="127">
        <v>607</v>
      </c>
      <c r="I4" s="127">
        <v>607</v>
      </c>
      <c r="J4" s="127">
        <v>608</v>
      </c>
      <c r="K4" s="127">
        <v>610</v>
      </c>
      <c r="L4" s="127">
        <v>609</v>
      </c>
      <c r="M4" s="127">
        <v>609</v>
      </c>
      <c r="N4" s="127">
        <v>610</v>
      </c>
      <c r="O4" s="127">
        <v>610</v>
      </c>
      <c r="P4" s="127">
        <v>609</v>
      </c>
      <c r="Q4" s="127">
        <v>609</v>
      </c>
      <c r="R4" s="127">
        <v>610</v>
      </c>
      <c r="S4" s="127">
        <v>610</v>
      </c>
      <c r="T4" s="127">
        <v>609</v>
      </c>
      <c r="U4" s="127">
        <v>608</v>
      </c>
      <c r="V4" s="127">
        <v>608</v>
      </c>
      <c r="W4" s="127">
        <v>609</v>
      </c>
      <c r="X4" s="127">
        <v>609</v>
      </c>
      <c r="Y4" s="127">
        <v>607</v>
      </c>
      <c r="Z4" s="127">
        <v>608</v>
      </c>
      <c r="AA4" s="127">
        <v>609</v>
      </c>
      <c r="AB4" s="127">
        <v>608</v>
      </c>
      <c r="AC4" s="127">
        <v>608</v>
      </c>
      <c r="AD4" s="127">
        <v>609</v>
      </c>
      <c r="AE4" s="127">
        <v>610</v>
      </c>
      <c r="AF4" s="127">
        <v>610</v>
      </c>
      <c r="AG4" s="127">
        <v>612</v>
      </c>
      <c r="AH4" s="152">
        <v>613</v>
      </c>
      <c r="AI4" s="127">
        <v>614</v>
      </c>
      <c r="AJ4" s="125">
        <v>614</v>
      </c>
      <c r="AK4" s="127">
        <v>614</v>
      </c>
      <c r="AL4" s="127">
        <v>615</v>
      </c>
      <c r="AM4" s="127">
        <v>616</v>
      </c>
      <c r="AN4" s="127">
        <v>616</v>
      </c>
      <c r="AO4" s="127">
        <v>616</v>
      </c>
      <c r="BC4" s="127"/>
    </row>
    <row r="5" spans="1:55" s="10" customFormat="1" x14ac:dyDescent="0.25">
      <c r="A5" s="10" t="s">
        <v>69</v>
      </c>
      <c r="B5" s="127">
        <v>703</v>
      </c>
      <c r="C5" s="127">
        <v>704</v>
      </c>
      <c r="D5" s="127">
        <v>704</v>
      </c>
      <c r="E5" s="127">
        <v>703</v>
      </c>
      <c r="F5" s="127">
        <v>703</v>
      </c>
      <c r="G5" s="127">
        <v>704</v>
      </c>
      <c r="H5" s="127">
        <v>704</v>
      </c>
      <c r="I5" s="127">
        <v>706</v>
      </c>
      <c r="J5" s="127">
        <v>707</v>
      </c>
      <c r="K5" s="127">
        <v>708</v>
      </c>
      <c r="L5" s="127">
        <v>708</v>
      </c>
      <c r="M5" s="127">
        <v>708</v>
      </c>
      <c r="N5" s="127">
        <v>709</v>
      </c>
      <c r="O5" s="127">
        <v>710</v>
      </c>
      <c r="P5" s="127">
        <v>710</v>
      </c>
      <c r="Q5" s="127">
        <v>710</v>
      </c>
      <c r="R5" s="127">
        <v>710</v>
      </c>
      <c r="S5" s="127">
        <v>712</v>
      </c>
      <c r="T5" s="127">
        <v>712</v>
      </c>
      <c r="U5" s="127">
        <v>712</v>
      </c>
      <c r="V5" s="127">
        <v>713</v>
      </c>
      <c r="W5" s="127">
        <v>715</v>
      </c>
      <c r="X5" s="127">
        <v>714</v>
      </c>
      <c r="Y5" s="127">
        <v>713</v>
      </c>
      <c r="Z5" s="127">
        <v>715</v>
      </c>
      <c r="AA5" s="127">
        <v>715</v>
      </c>
      <c r="AB5" s="127">
        <v>714</v>
      </c>
      <c r="AC5" s="127">
        <v>713</v>
      </c>
      <c r="AD5" s="127">
        <v>714</v>
      </c>
      <c r="AE5" s="127">
        <v>714</v>
      </c>
      <c r="AF5" s="127">
        <v>713</v>
      </c>
      <c r="AG5" s="127">
        <v>712</v>
      </c>
      <c r="AH5" s="152">
        <v>713</v>
      </c>
      <c r="AI5" s="127">
        <v>713</v>
      </c>
      <c r="AJ5" s="125">
        <v>713</v>
      </c>
      <c r="AK5" s="127">
        <v>712</v>
      </c>
      <c r="AL5" s="127">
        <v>713</v>
      </c>
      <c r="AM5" s="127">
        <v>714</v>
      </c>
      <c r="AN5" s="127">
        <v>714</v>
      </c>
      <c r="AO5" s="127">
        <v>713</v>
      </c>
      <c r="BC5" s="127"/>
    </row>
    <row r="6" spans="1:55" s="10" customFormat="1" x14ac:dyDescent="0.25">
      <c r="A6" s="10" t="s">
        <v>70</v>
      </c>
      <c r="B6" s="127">
        <v>772</v>
      </c>
      <c r="C6" s="127">
        <v>773</v>
      </c>
      <c r="D6" s="127">
        <v>773</v>
      </c>
      <c r="E6" s="127">
        <v>772</v>
      </c>
      <c r="F6" s="127">
        <v>773</v>
      </c>
      <c r="G6" s="127">
        <v>773</v>
      </c>
      <c r="H6" s="127">
        <v>774</v>
      </c>
      <c r="I6" s="127">
        <v>776</v>
      </c>
      <c r="J6" s="127">
        <v>778</v>
      </c>
      <c r="K6" s="127">
        <v>779</v>
      </c>
      <c r="L6" s="127">
        <v>779</v>
      </c>
      <c r="M6" s="127">
        <v>779</v>
      </c>
      <c r="N6" s="127">
        <v>780</v>
      </c>
      <c r="O6" s="127">
        <v>781</v>
      </c>
      <c r="P6" s="127">
        <v>781</v>
      </c>
      <c r="Q6" s="127">
        <v>780</v>
      </c>
      <c r="R6" s="127">
        <v>781</v>
      </c>
      <c r="S6" s="127">
        <v>783</v>
      </c>
      <c r="T6" s="127">
        <v>784</v>
      </c>
      <c r="U6" s="127">
        <v>784</v>
      </c>
      <c r="V6" s="127">
        <v>785</v>
      </c>
      <c r="W6" s="127">
        <v>787</v>
      </c>
      <c r="X6" s="127">
        <v>787</v>
      </c>
      <c r="Y6" s="127">
        <v>787</v>
      </c>
      <c r="Z6" s="127">
        <v>790</v>
      </c>
      <c r="AA6" s="127">
        <v>789</v>
      </c>
      <c r="AB6" s="127">
        <v>788</v>
      </c>
      <c r="AC6" s="127">
        <v>788</v>
      </c>
      <c r="AD6" s="127">
        <v>789</v>
      </c>
      <c r="AE6" s="127">
        <v>788</v>
      </c>
      <c r="AF6" s="127">
        <v>788</v>
      </c>
      <c r="AG6" s="127">
        <v>787</v>
      </c>
      <c r="AH6" s="152">
        <v>789</v>
      </c>
      <c r="AI6" s="127">
        <v>788</v>
      </c>
      <c r="AJ6" s="125">
        <v>789</v>
      </c>
      <c r="AK6" s="127">
        <v>789</v>
      </c>
      <c r="AL6" s="127">
        <v>789</v>
      </c>
      <c r="AM6" s="127">
        <v>790</v>
      </c>
      <c r="AN6" s="127">
        <v>790</v>
      </c>
      <c r="AO6" s="127">
        <v>789</v>
      </c>
      <c r="BC6" s="127"/>
    </row>
    <row r="7" spans="1:55" s="24" customFormat="1" x14ac:dyDescent="0.25">
      <c r="A7" s="118" t="s">
        <v>160</v>
      </c>
      <c r="B7" s="123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3"/>
      <c r="AU7" s="123"/>
      <c r="AV7" s="123"/>
      <c r="AW7" s="123"/>
    </row>
    <row r="8" spans="1:55" s="24" customFormat="1" x14ac:dyDescent="0.25">
      <c r="A8" s="59" t="s">
        <v>82</v>
      </c>
      <c r="B8" s="123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3"/>
      <c r="AU8" s="123"/>
      <c r="AV8" s="123"/>
      <c r="AW8" s="123"/>
    </row>
    <row r="10" spans="1:55" s="24" customFormat="1" x14ac:dyDescent="0.25"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34"/>
      <c r="AP10" s="123"/>
      <c r="AQ10" s="123"/>
      <c r="AR10" s="123"/>
      <c r="AS10" s="123"/>
      <c r="AT10" s="123"/>
      <c r="AU10" s="123"/>
      <c r="AV10" s="123"/>
      <c r="AW10" s="123"/>
    </row>
    <row r="11" spans="1:55" x14ac:dyDescent="0.25">
      <c r="AO11" s="129"/>
    </row>
    <row r="12" spans="1:55" s="24" customFormat="1" x14ac:dyDescent="0.25"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9"/>
      <c r="AP12" s="123"/>
      <c r="AQ12" s="123"/>
      <c r="AR12" s="123"/>
      <c r="AS12" s="123"/>
      <c r="AT12" s="123"/>
      <c r="AU12" s="123"/>
      <c r="AV12" s="123"/>
      <c r="AW12" s="123"/>
    </row>
    <row r="13" spans="1:55" s="24" customFormat="1" x14ac:dyDescent="0.25"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9"/>
      <c r="AP13" s="123"/>
      <c r="AQ13" s="123"/>
      <c r="AR13" s="123"/>
      <c r="AS13" s="123"/>
      <c r="AT13" s="123"/>
      <c r="AU13" s="150"/>
      <c r="AV13" s="150"/>
      <c r="AW13" s="150"/>
      <c r="AX13" s="150"/>
    </row>
    <row r="14" spans="1:55" s="24" customFormat="1" x14ac:dyDescent="0.25"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50"/>
      <c r="AV14" s="150"/>
      <c r="AW14" s="150"/>
      <c r="AX14" s="150"/>
    </row>
    <row r="15" spans="1:55" s="24" customFormat="1" x14ac:dyDescent="0.25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50"/>
      <c r="AV15" s="150"/>
      <c r="AW15" s="150"/>
      <c r="AX15" s="150"/>
    </row>
    <row r="16" spans="1:55" s="24" customFormat="1" x14ac:dyDescent="0.2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8"/>
      <c r="AS16" s="128"/>
      <c r="AT16" s="123"/>
      <c r="AU16" s="150"/>
      <c r="AV16" s="150"/>
      <c r="AW16" s="150"/>
      <c r="AX16" s="150"/>
    </row>
    <row r="17" spans="2:49" s="24" customFormat="1" x14ac:dyDescent="0.25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8"/>
      <c r="AS17" s="128"/>
      <c r="AT17" s="123"/>
      <c r="AU17" s="123"/>
      <c r="AV17" s="123"/>
      <c r="AW17" s="123"/>
    </row>
    <row r="18" spans="2:49" s="24" customFormat="1" x14ac:dyDescent="0.25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8"/>
      <c r="AS18" s="128"/>
      <c r="AT18" s="123"/>
      <c r="AU18" s="123"/>
      <c r="AV18" s="123"/>
      <c r="AW18" s="123"/>
    </row>
    <row r="19" spans="2:49" s="24" customFormat="1" x14ac:dyDescent="0.25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8"/>
      <c r="AS19" s="128"/>
      <c r="AT19" s="123"/>
      <c r="AU19" s="123"/>
      <c r="AV19" s="123"/>
      <c r="AW19" s="123"/>
    </row>
    <row r="20" spans="2:49" s="24" customFormat="1" x14ac:dyDescent="0.25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8"/>
      <c r="AS20" s="128"/>
      <c r="AT20" s="123"/>
      <c r="AU20" s="123"/>
      <c r="AV20" s="123"/>
      <c r="AW20" s="123"/>
    </row>
    <row r="21" spans="2:49" s="24" customFormat="1" x14ac:dyDescent="0.25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8"/>
      <c r="AS21" s="128"/>
      <c r="AT21" s="123"/>
      <c r="AU21" s="123"/>
      <c r="AV21" s="123"/>
      <c r="AW21" s="123"/>
    </row>
    <row r="22" spans="2:49" s="24" customFormat="1" x14ac:dyDescent="0.25"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</row>
    <row r="23" spans="2:49" s="24" customFormat="1" x14ac:dyDescent="0.25"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</row>
    <row r="24" spans="2:49" s="24" customFormat="1" x14ac:dyDescent="0.25"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</row>
    <row r="25" spans="2:49" s="24" customFormat="1" x14ac:dyDescent="0.25"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</row>
    <row r="26" spans="2:49" s="24" customFormat="1" x14ac:dyDescent="0.25"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</row>
    <row r="27" spans="2:49" s="24" customFormat="1" x14ac:dyDescent="0.25"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</row>
    <row r="28" spans="2:49" s="24" customFormat="1" x14ac:dyDescent="0.25"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</row>
    <row r="29" spans="2:49" s="24" customFormat="1" x14ac:dyDescent="0.25"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</row>
    <row r="30" spans="2:49" s="24" customFormat="1" x14ac:dyDescent="0.25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C36"/>
  <sheetViews>
    <sheetView showRuler="0" zoomScaleNormal="100" workbookViewId="0">
      <pane xSplit="1" topLeftCell="AJ1" activePane="topRight" state="frozen"/>
      <selection pane="topRight"/>
    </sheetView>
  </sheetViews>
  <sheetFormatPr defaultRowHeight="15" x14ac:dyDescent="0.25"/>
  <cols>
    <col min="1" max="1" width="56.140625" bestFit="1" customWidth="1"/>
    <col min="3" max="46" width="10.7109375" customWidth="1"/>
    <col min="47" max="47" width="10.7109375" style="15" customWidth="1"/>
    <col min="51" max="51" width="9.140625" style="150"/>
  </cols>
  <sheetData>
    <row r="1" spans="1:55" s="24" customFormat="1" ht="20.25" x14ac:dyDescent="0.3">
      <c r="A1" s="82" t="s">
        <v>113</v>
      </c>
      <c r="AU1" s="58"/>
    </row>
    <row r="2" spans="1:55" s="57" customFormat="1" x14ac:dyDescent="0.25">
      <c r="A2" s="57" t="s">
        <v>134</v>
      </c>
      <c r="AU2" s="15"/>
      <c r="AY2" s="150"/>
    </row>
    <row r="3" spans="1:55" s="4" customFormat="1" x14ac:dyDescent="0.25">
      <c r="B3" s="130" t="s">
        <v>55</v>
      </c>
      <c r="C3" s="131" t="s">
        <v>54</v>
      </c>
      <c r="D3" s="132" t="s">
        <v>53</v>
      </c>
      <c r="E3" s="161" t="s">
        <v>52</v>
      </c>
      <c r="F3" s="130" t="s">
        <v>49</v>
      </c>
      <c r="G3" s="131" t="s">
        <v>50</v>
      </c>
      <c r="H3" s="132" t="s">
        <v>51</v>
      </c>
      <c r="I3" s="161" t="s">
        <v>48</v>
      </c>
      <c r="J3" s="130" t="s">
        <v>40</v>
      </c>
      <c r="K3" s="131" t="s">
        <v>15</v>
      </c>
      <c r="L3" s="132" t="s">
        <v>16</v>
      </c>
      <c r="M3" s="161" t="s">
        <v>17</v>
      </c>
      <c r="N3" s="130" t="s">
        <v>18</v>
      </c>
      <c r="O3" s="131" t="s">
        <v>19</v>
      </c>
      <c r="P3" s="132" t="s">
        <v>20</v>
      </c>
      <c r="Q3" s="161" t="s">
        <v>21</v>
      </c>
      <c r="R3" s="130" t="s">
        <v>22</v>
      </c>
      <c r="S3" s="131" t="s">
        <v>23</v>
      </c>
      <c r="T3" s="132" t="s">
        <v>24</v>
      </c>
      <c r="U3" s="161" t="s">
        <v>25</v>
      </c>
      <c r="V3" s="130" t="s">
        <v>26</v>
      </c>
      <c r="W3" s="131" t="s">
        <v>27</v>
      </c>
      <c r="X3" s="132" t="s">
        <v>28</v>
      </c>
      <c r="Y3" s="161" t="s">
        <v>29</v>
      </c>
      <c r="Z3" s="130" t="s">
        <v>30</v>
      </c>
      <c r="AA3" s="131" t="s">
        <v>31</v>
      </c>
      <c r="AB3" s="132" t="s">
        <v>47</v>
      </c>
      <c r="AC3" s="161" t="s">
        <v>74</v>
      </c>
      <c r="AD3" s="130" t="s">
        <v>79</v>
      </c>
      <c r="AE3" s="131" t="s">
        <v>80</v>
      </c>
      <c r="AF3" s="132" t="s">
        <v>145</v>
      </c>
      <c r="AG3" s="145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5" t="s">
        <v>164</v>
      </c>
      <c r="AO3" s="145" t="s">
        <v>165</v>
      </c>
      <c r="BC3" s="145"/>
    </row>
    <row r="4" spans="1:55" s="4" customFormat="1" x14ac:dyDescent="0.25">
      <c r="A4" s="4" t="s">
        <v>3</v>
      </c>
      <c r="B4" s="158">
        <v>32.209917466410751</v>
      </c>
      <c r="C4" s="158">
        <v>33.127779208392944</v>
      </c>
      <c r="D4" s="158">
        <v>33.525335002384359</v>
      </c>
      <c r="E4" s="158">
        <v>36.171005214505804</v>
      </c>
      <c r="F4" s="158">
        <v>36.664912818096134</v>
      </c>
      <c r="G4" s="158">
        <v>38.060199999999995</v>
      </c>
      <c r="H4" s="158">
        <v>39.985962272938984</v>
      </c>
      <c r="I4" s="158">
        <v>40.716958140610544</v>
      </c>
      <c r="J4" s="158">
        <v>41.31962217142857</v>
      </c>
      <c r="K4" s="158">
        <v>43.109364447494855</v>
      </c>
      <c r="L4" s="158">
        <v>44.230335829362375</v>
      </c>
      <c r="M4" s="158">
        <v>46.129036579892279</v>
      </c>
      <c r="N4" s="158">
        <v>49.047707142857142</v>
      </c>
      <c r="O4" s="158">
        <v>52.425599955575301</v>
      </c>
      <c r="P4" s="158">
        <v>55.052047142539472</v>
      </c>
      <c r="Q4" s="158">
        <v>56.140969831410821</v>
      </c>
      <c r="R4" s="158">
        <v>58.176360940246042</v>
      </c>
      <c r="S4" s="158">
        <v>60.326408774978276</v>
      </c>
      <c r="T4" s="158">
        <v>62.465303390196503</v>
      </c>
      <c r="U4" s="158">
        <v>64.010450685826257</v>
      </c>
      <c r="V4" s="158">
        <v>65.412382410851009</v>
      </c>
      <c r="W4" s="158">
        <v>66.269841269841265</v>
      </c>
      <c r="X4" s="158">
        <v>64.513274336283189</v>
      </c>
      <c r="Y4" s="158">
        <v>63.978849966953071</v>
      </c>
      <c r="Z4" s="158">
        <v>63.654397178752475</v>
      </c>
      <c r="AA4" s="158">
        <v>61.746590409150897</v>
      </c>
      <c r="AB4" s="158">
        <v>59.068037628527669</v>
      </c>
      <c r="AC4" s="158">
        <v>59.873995220508363</v>
      </c>
      <c r="AD4" s="158">
        <v>57.189329863370197</v>
      </c>
      <c r="AE4" s="158">
        <v>55.611353711790393</v>
      </c>
      <c r="AF4" s="158">
        <v>54.169388199433925</v>
      </c>
      <c r="AG4" s="158">
        <v>52.903086552989421</v>
      </c>
      <c r="AH4" s="158">
        <v>52.936129032258066</v>
      </c>
      <c r="AI4" s="158">
        <v>51.983542659159809</v>
      </c>
      <c r="AJ4" s="158">
        <v>51.364425162689805</v>
      </c>
      <c r="AK4" s="158">
        <v>50.034594594594594</v>
      </c>
      <c r="AL4" s="158">
        <v>49.694951664876477</v>
      </c>
      <c r="AM4" s="145">
        <v>48.28</v>
      </c>
      <c r="AN4" s="145">
        <v>46.99</v>
      </c>
      <c r="AO4" s="145">
        <v>46.91</v>
      </c>
      <c r="BC4" s="145"/>
    </row>
    <row r="5" spans="1:55" s="4" customFormat="1" x14ac:dyDescent="0.25">
      <c r="A5" s="4" t="s">
        <v>4</v>
      </c>
      <c r="B5" s="158">
        <v>43.288241415192509</v>
      </c>
      <c r="C5" s="158">
        <v>44.503647546845947</v>
      </c>
      <c r="D5" s="158">
        <v>45.410817359082159</v>
      </c>
      <c r="E5" s="158">
        <v>49.202051866628665</v>
      </c>
      <c r="F5" s="158">
        <v>51.22463510145959</v>
      </c>
      <c r="G5" s="158">
        <v>52.756919116069511</v>
      </c>
      <c r="H5" s="158">
        <v>55.982585733147772</v>
      </c>
      <c r="I5" s="158">
        <v>57.681190450701209</v>
      </c>
      <c r="J5" s="158">
        <v>59.529143995163409</v>
      </c>
      <c r="K5" s="158">
        <v>61.84467744801848</v>
      </c>
      <c r="L5" s="158">
        <v>64.167229069726147</v>
      </c>
      <c r="M5" s="158">
        <v>66.429355718485454</v>
      </c>
      <c r="N5" s="158">
        <v>70.337182120847217</v>
      </c>
      <c r="O5" s="158">
        <v>73.329802259887003</v>
      </c>
      <c r="P5" s="158">
        <v>76.481781661850732</v>
      </c>
      <c r="Q5" s="158">
        <v>77.791471530687701</v>
      </c>
      <c r="R5" s="158">
        <v>79.543533389687227</v>
      </c>
      <c r="S5" s="158">
        <v>81.297456174113861</v>
      </c>
      <c r="T5" s="158">
        <v>83.226346636896452</v>
      </c>
      <c r="U5" s="158">
        <v>86.456637168141597</v>
      </c>
      <c r="V5" s="158">
        <v>88.006013099967788</v>
      </c>
      <c r="W5" s="158">
        <v>87.780746732144152</v>
      </c>
      <c r="X5" s="158">
        <v>87.802677637039437</v>
      </c>
      <c r="Y5" s="158">
        <v>86.52676289550412</v>
      </c>
      <c r="Z5" s="158">
        <v>85.848033545401961</v>
      </c>
      <c r="AA5" s="158">
        <v>85.126238877233604</v>
      </c>
      <c r="AB5" s="158">
        <v>83.046745177371577</v>
      </c>
      <c r="AC5" s="158">
        <v>81.369288606130709</v>
      </c>
      <c r="AD5" s="158">
        <v>80.153168123690477</v>
      </c>
      <c r="AE5" s="158">
        <v>78.31925492744206</v>
      </c>
      <c r="AF5" s="158">
        <v>76.841801593884099</v>
      </c>
      <c r="AG5" s="158">
        <v>74.73858205469115</v>
      </c>
      <c r="AH5" s="158">
        <v>75.270449732601136</v>
      </c>
      <c r="AI5" s="158">
        <v>74.189106816307515</v>
      </c>
      <c r="AJ5" s="158">
        <v>72.974524578399709</v>
      </c>
      <c r="AK5" s="158">
        <v>71.635075351580753</v>
      </c>
      <c r="AL5" s="158">
        <v>70.921379906996862</v>
      </c>
      <c r="AM5" s="145">
        <v>69.650000000000006</v>
      </c>
      <c r="AN5" s="145">
        <v>68.89</v>
      </c>
      <c r="AO5" s="145">
        <v>68.41</v>
      </c>
      <c r="BC5" s="145"/>
    </row>
    <row r="6" spans="1:55" s="4" customFormat="1" x14ac:dyDescent="0.25">
      <c r="A6" s="4" t="s">
        <v>5</v>
      </c>
      <c r="B6" s="158">
        <v>27.810880829015542</v>
      </c>
      <c r="C6" s="158">
        <v>28.340133411048509</v>
      </c>
      <c r="D6" s="158">
        <v>29.315227184965892</v>
      </c>
      <c r="E6" s="158">
        <v>30.98881316703099</v>
      </c>
      <c r="F6" s="158">
        <v>31.882571630023719</v>
      </c>
      <c r="G6" s="158">
        <v>33.129505664263647</v>
      </c>
      <c r="H6" s="158">
        <v>34.656831302116743</v>
      </c>
      <c r="I6" s="158">
        <v>35.501059254028377</v>
      </c>
      <c r="J6" s="158">
        <v>35.903751420992798</v>
      </c>
      <c r="K6" s="158">
        <v>36.934593668717881</v>
      </c>
      <c r="L6" s="158">
        <v>39.171004189412209</v>
      </c>
      <c r="M6" s="158">
        <v>39.803023649708301</v>
      </c>
      <c r="N6" s="158">
        <v>41.785647484257126</v>
      </c>
      <c r="O6" s="158">
        <v>44.118745332337568</v>
      </c>
      <c r="P6" s="158">
        <v>46.489742141916054</v>
      </c>
      <c r="Q6" s="158">
        <v>48.716350947158524</v>
      </c>
      <c r="R6" s="158">
        <v>49.748868357413031</v>
      </c>
      <c r="S6" s="158">
        <v>51.880166573435261</v>
      </c>
      <c r="T6" s="158">
        <v>53.697709163346609</v>
      </c>
      <c r="U6" s="158">
        <v>54.917050400555098</v>
      </c>
      <c r="V6" s="158">
        <v>56.782797345584484</v>
      </c>
      <c r="W6" s="158">
        <v>56.555253271149112</v>
      </c>
      <c r="X6" s="158">
        <v>57.03318152244632</v>
      </c>
      <c r="Y6" s="158">
        <v>56.627831715210355</v>
      </c>
      <c r="Z6" s="158">
        <v>55.989887203422789</v>
      </c>
      <c r="AA6" s="158">
        <v>55.363208779723017</v>
      </c>
      <c r="AB6" s="158">
        <v>53.857226984230849</v>
      </c>
      <c r="AC6" s="158">
        <v>52.331639963527422</v>
      </c>
      <c r="AD6" s="158">
        <v>52.456140350877192</v>
      </c>
      <c r="AE6" s="158">
        <v>50.542767460109864</v>
      </c>
      <c r="AF6" s="158">
        <v>49.377702083060392</v>
      </c>
      <c r="AG6" s="158">
        <v>48.163027279206894</v>
      </c>
      <c r="AH6" s="158">
        <v>47.91696169938848</v>
      </c>
      <c r="AI6" s="158">
        <v>47.599174353350968</v>
      </c>
      <c r="AJ6" s="158">
        <v>47.392205101644436</v>
      </c>
      <c r="AK6" s="158">
        <v>46.79412525879917</v>
      </c>
      <c r="AL6" s="158">
        <v>46.223211980376966</v>
      </c>
      <c r="AM6" s="145">
        <v>45.44</v>
      </c>
      <c r="AN6" s="145">
        <v>45.5</v>
      </c>
      <c r="AO6" s="145">
        <v>44.43</v>
      </c>
      <c r="BC6" s="145"/>
    </row>
    <row r="7" spans="1:55" s="4" customFormat="1" x14ac:dyDescent="0.25">
      <c r="A7" s="4" t="s">
        <v>6</v>
      </c>
      <c r="B7" s="158">
        <v>32.217615532409752</v>
      </c>
      <c r="C7" s="158">
        <v>33.107766892233109</v>
      </c>
      <c r="D7" s="158">
        <v>33.396869983948633</v>
      </c>
      <c r="E7" s="158">
        <v>36.093311974369243</v>
      </c>
      <c r="F7" s="158">
        <v>36.800401203610832</v>
      </c>
      <c r="G7" s="158">
        <v>37.336420374471516</v>
      </c>
      <c r="H7" s="158">
        <v>38.654618473895589</v>
      </c>
      <c r="I7" s="158">
        <v>39.507667473769175</v>
      </c>
      <c r="J7" s="158">
        <v>40.044270047288464</v>
      </c>
      <c r="K7" s="158">
        <v>40.98557692307692</v>
      </c>
      <c r="L7" s="158">
        <v>43.564754345423488</v>
      </c>
      <c r="M7" s="158">
        <v>42.755866200698954</v>
      </c>
      <c r="N7" s="158">
        <v>44.083874188716926</v>
      </c>
      <c r="O7" s="158">
        <v>45.594559455945593</v>
      </c>
      <c r="P7" s="158">
        <v>47.059409888357258</v>
      </c>
      <c r="Q7" s="158">
        <v>46.929212362911265</v>
      </c>
      <c r="R7" s="158">
        <v>47.236632083000799</v>
      </c>
      <c r="S7" s="158">
        <v>47.816205533596843</v>
      </c>
      <c r="T7" s="158">
        <v>49.100079113924053</v>
      </c>
      <c r="U7" s="158">
        <v>51.476328695826247</v>
      </c>
      <c r="V7" s="158">
        <v>52.311263625353249</v>
      </c>
      <c r="W7" s="158">
        <v>53.715975124885304</v>
      </c>
      <c r="X7" s="158">
        <v>54.162415833503367</v>
      </c>
      <c r="Y7" s="158">
        <v>53.890872004079554</v>
      </c>
      <c r="Z7" s="158">
        <v>52.660118682218126</v>
      </c>
      <c r="AA7" s="158">
        <v>52.237583205325144</v>
      </c>
      <c r="AB7" s="158">
        <v>51.693877551020407</v>
      </c>
      <c r="AC7" s="158">
        <v>50.712685807371209</v>
      </c>
      <c r="AD7" s="158">
        <v>50.5700325732899</v>
      </c>
      <c r="AE7" s="158">
        <v>49.969381506429883</v>
      </c>
      <c r="AF7" s="158">
        <v>49.014199611809168</v>
      </c>
      <c r="AG7" s="158">
        <v>48.051287269766966</v>
      </c>
      <c r="AH7" s="158">
        <v>48.37433916226108</v>
      </c>
      <c r="AI7" s="158">
        <v>48.54761662770607</v>
      </c>
      <c r="AJ7" s="158">
        <v>48.383160463697379</v>
      </c>
      <c r="AK7" s="158">
        <v>47.826486817903124</v>
      </c>
      <c r="AL7" s="158">
        <v>47.805378772326009</v>
      </c>
      <c r="AM7" s="145">
        <v>47.54</v>
      </c>
      <c r="AN7" s="145">
        <v>46.9</v>
      </c>
      <c r="AO7" s="145">
        <v>47.08</v>
      </c>
      <c r="BC7" s="145"/>
    </row>
    <row r="8" spans="1:55" s="4" customFormat="1" x14ac:dyDescent="0.25">
      <c r="A8" s="4" t="s">
        <v>7</v>
      </c>
      <c r="B8" s="158">
        <v>30.544586570195484</v>
      </c>
      <c r="C8" s="158">
        <v>30.945757104964002</v>
      </c>
      <c r="D8" s="158">
        <v>31.709399267861652</v>
      </c>
      <c r="E8" s="158">
        <v>33.273203313253013</v>
      </c>
      <c r="F8" s="158">
        <v>34.188676022655763</v>
      </c>
      <c r="G8" s="158">
        <v>35.131788105503425</v>
      </c>
      <c r="H8" s="158">
        <v>36.206464545226758</v>
      </c>
      <c r="I8" s="158">
        <v>36.86392762909913</v>
      </c>
      <c r="J8" s="158">
        <v>36.762310487407596</v>
      </c>
      <c r="K8" s="158">
        <v>37.398576956684558</v>
      </c>
      <c r="L8" s="158">
        <v>37.626105368040854</v>
      </c>
      <c r="M8" s="158">
        <v>37.789617147813161</v>
      </c>
      <c r="N8" s="158">
        <v>38.722084367245657</v>
      </c>
      <c r="O8" s="158">
        <v>39.276838966202781</v>
      </c>
      <c r="P8" s="158">
        <v>39.748023715415016</v>
      </c>
      <c r="Q8" s="158">
        <v>39.982621648460771</v>
      </c>
      <c r="R8" s="158">
        <v>39.832181638696937</v>
      </c>
      <c r="S8" s="158">
        <v>40.431832202344232</v>
      </c>
      <c r="T8" s="158">
        <v>40.276577355229044</v>
      </c>
      <c r="U8" s="158">
        <v>40.921578421578424</v>
      </c>
      <c r="V8" s="158">
        <v>41.441555162837673</v>
      </c>
      <c r="W8" s="158">
        <v>41.838934686112871</v>
      </c>
      <c r="X8" s="158">
        <v>41.47365741919063</v>
      </c>
      <c r="Y8" s="158">
        <v>42.000507099391477</v>
      </c>
      <c r="Z8" s="158">
        <v>41.519277261738132</v>
      </c>
      <c r="AA8" s="158">
        <v>41.145038167938935</v>
      </c>
      <c r="AB8" s="158">
        <v>40.406607369758575</v>
      </c>
      <c r="AC8" s="158">
        <v>39.396245560629119</v>
      </c>
      <c r="AD8" s="158">
        <v>39.475351666455452</v>
      </c>
      <c r="AE8" s="158">
        <v>38.583576596014723</v>
      </c>
      <c r="AF8" s="158">
        <v>37.963433214829863</v>
      </c>
      <c r="AG8" s="158">
        <v>37.316641375821952</v>
      </c>
      <c r="AH8" s="158">
        <v>37.252941920789574</v>
      </c>
      <c r="AI8" s="158">
        <v>37.316394893186704</v>
      </c>
      <c r="AJ8" s="158">
        <v>36.809373020899301</v>
      </c>
      <c r="AK8" s="158">
        <v>36.855513307984786</v>
      </c>
      <c r="AL8" s="158">
        <v>36.301838934686117</v>
      </c>
      <c r="AM8" s="145">
        <v>36.119999999999997</v>
      </c>
      <c r="AN8" s="145">
        <v>36.29</v>
      </c>
      <c r="AO8" s="145">
        <v>36.380000000000003</v>
      </c>
      <c r="BC8" s="145"/>
    </row>
    <row r="9" spans="1:55" s="4" customFormat="1" x14ac:dyDescent="0.25">
      <c r="A9" s="4" t="s">
        <v>8</v>
      </c>
      <c r="B9" s="158">
        <v>35.664896581691771</v>
      </c>
      <c r="C9" s="158">
        <v>35.917163849154747</v>
      </c>
      <c r="D9" s="158">
        <v>36.77813994211288</v>
      </c>
      <c r="E9" s="158">
        <v>39.744250872093019</v>
      </c>
      <c r="F9" s="158">
        <v>41.496736604542804</v>
      </c>
      <c r="G9" s="158">
        <v>42.6311698993729</v>
      </c>
      <c r="H9" s="158">
        <v>44.510601219866395</v>
      </c>
      <c r="I9" s="158">
        <v>45.288489417222387</v>
      </c>
      <c r="J9" s="158">
        <v>45.690027342063608</v>
      </c>
      <c r="K9" s="158">
        <v>47.27665706051873</v>
      </c>
      <c r="L9" s="158">
        <v>48.187202080023113</v>
      </c>
      <c r="M9" s="158">
        <v>49.80694980694981</v>
      </c>
      <c r="N9" s="158">
        <v>52.035172315983544</v>
      </c>
      <c r="O9" s="158">
        <v>53.240675081548716</v>
      </c>
      <c r="P9" s="158">
        <v>55.004997858060833</v>
      </c>
      <c r="Q9" s="158">
        <v>56.114595210946405</v>
      </c>
      <c r="R9" s="158">
        <v>56.295451304719805</v>
      </c>
      <c r="S9" s="158">
        <v>58.658192090395481</v>
      </c>
      <c r="T9" s="158">
        <v>58.798526494757724</v>
      </c>
      <c r="U9" s="158">
        <v>61.113502654613285</v>
      </c>
      <c r="V9" s="158">
        <v>62.647651973494668</v>
      </c>
      <c r="W9" s="158">
        <v>63.681159420289859</v>
      </c>
      <c r="X9" s="158">
        <v>64.762180974477957</v>
      </c>
      <c r="Y9" s="158">
        <v>64.691429397311751</v>
      </c>
      <c r="Z9" s="158">
        <v>64.284674719837</v>
      </c>
      <c r="AA9" s="158">
        <v>62.276233444913409</v>
      </c>
      <c r="AB9" s="158">
        <v>62.321376494604841</v>
      </c>
      <c r="AC9" s="158">
        <v>62.583745994756768</v>
      </c>
      <c r="AD9" s="158">
        <v>63.554128975780564</v>
      </c>
      <c r="AE9" s="158">
        <v>62.32626188734455</v>
      </c>
      <c r="AF9" s="158">
        <v>63.010501750291716</v>
      </c>
      <c r="AG9" s="158">
        <v>61.850130699970954</v>
      </c>
      <c r="AH9" s="158">
        <v>62.956257242178452</v>
      </c>
      <c r="AI9" s="158">
        <v>61.648605692818954</v>
      </c>
      <c r="AJ9" s="158">
        <v>62.978042751199652</v>
      </c>
      <c r="AK9" s="158">
        <v>62.553810354857475</v>
      </c>
      <c r="AL9" s="158">
        <v>62.257593457943926</v>
      </c>
      <c r="AM9" s="145">
        <v>62.81</v>
      </c>
      <c r="AN9" s="145">
        <v>60.77</v>
      </c>
      <c r="AO9" s="145">
        <v>61.15</v>
      </c>
      <c r="BC9" s="145"/>
    </row>
    <row r="10" spans="1:55" s="4" customFormat="1" x14ac:dyDescent="0.25">
      <c r="A10" s="4" t="s">
        <v>14</v>
      </c>
      <c r="B10" s="158">
        <v>38.015996294335629</v>
      </c>
      <c r="C10" s="158">
        <v>38.406055730809676</v>
      </c>
      <c r="D10" s="158">
        <v>38.523860660031431</v>
      </c>
      <c r="E10" s="158">
        <v>42.548753797799897</v>
      </c>
      <c r="F10" s="158">
        <v>43.475267950052029</v>
      </c>
      <c r="G10" s="158">
        <v>44.64993375065206</v>
      </c>
      <c r="H10" s="158">
        <v>46.475284090909085</v>
      </c>
      <c r="I10" s="158">
        <v>50.757962572482867</v>
      </c>
      <c r="J10" s="158">
        <v>52.370223602484472</v>
      </c>
      <c r="K10" s="158">
        <v>53.11178660436137</v>
      </c>
      <c r="L10" s="158">
        <v>55.685740300051727</v>
      </c>
      <c r="M10" s="158">
        <v>57.973238410596032</v>
      </c>
      <c r="N10" s="158">
        <v>62.302465691220988</v>
      </c>
      <c r="O10" s="158">
        <v>67.533017430278875</v>
      </c>
      <c r="P10" s="158">
        <v>71.489991567460308</v>
      </c>
      <c r="Q10" s="158">
        <v>73.06056526005888</v>
      </c>
      <c r="R10" s="158">
        <v>74.696817421259837</v>
      </c>
      <c r="S10" s="158">
        <v>79.221404099560772</v>
      </c>
      <c r="T10" s="158">
        <v>82.181285783836415</v>
      </c>
      <c r="U10" s="158">
        <v>83.498060366155357</v>
      </c>
      <c r="V10" s="158">
        <v>88.297741422178021</v>
      </c>
      <c r="W10" s="158">
        <v>88.579678092399405</v>
      </c>
      <c r="X10" s="158">
        <v>86.436449654491611</v>
      </c>
      <c r="Y10" s="158">
        <v>86.285601281419432</v>
      </c>
      <c r="Z10" s="158">
        <v>89.606858061325411</v>
      </c>
      <c r="AA10" s="158">
        <v>81.348370903674279</v>
      </c>
      <c r="AB10" s="158">
        <v>81.374568181818177</v>
      </c>
      <c r="AC10" s="158">
        <v>77.154941613062832</v>
      </c>
      <c r="AD10" s="158">
        <v>76.152862667327724</v>
      </c>
      <c r="AE10" s="158">
        <v>73.39255267099351</v>
      </c>
      <c r="AF10" s="158">
        <v>68.822045004945593</v>
      </c>
      <c r="AG10" s="158">
        <v>65.667427236971491</v>
      </c>
      <c r="AH10" s="158">
        <v>64.852718887262071</v>
      </c>
      <c r="AI10" s="158">
        <v>61.050818665377179</v>
      </c>
      <c r="AJ10" s="158">
        <v>59.046143132530126</v>
      </c>
      <c r="AK10" s="158">
        <v>56.859877659574472</v>
      </c>
      <c r="AL10" s="158">
        <v>57.073160212971928</v>
      </c>
      <c r="AM10" s="145">
        <v>56.63</v>
      </c>
      <c r="AN10" s="145">
        <v>54.11</v>
      </c>
      <c r="AO10" s="145">
        <v>52.66</v>
      </c>
      <c r="BC10" s="145"/>
    </row>
    <row r="11" spans="1:55" s="4" customFormat="1" x14ac:dyDescent="0.25">
      <c r="A11" s="4" t="s">
        <v>9</v>
      </c>
      <c r="B11" s="158">
        <v>28.133360773821771</v>
      </c>
      <c r="C11" s="158">
        <v>28.603481098721783</v>
      </c>
      <c r="D11" s="158">
        <v>29.52956350553255</v>
      </c>
      <c r="E11" s="158">
        <v>31.532082653616097</v>
      </c>
      <c r="F11" s="158">
        <v>32.29010749761872</v>
      </c>
      <c r="G11" s="158">
        <v>32.660550458715598</v>
      </c>
      <c r="H11" s="158">
        <v>33.70740385931299</v>
      </c>
      <c r="I11" s="158">
        <v>34.797227749948533</v>
      </c>
      <c r="J11" s="158">
        <v>35.317352220103515</v>
      </c>
      <c r="K11" s="158">
        <v>36.510852554943185</v>
      </c>
      <c r="L11" s="158">
        <v>38.098163697180695</v>
      </c>
      <c r="M11" s="158">
        <v>38.083621332249102</v>
      </c>
      <c r="N11" s="158">
        <v>40.019004954863227</v>
      </c>
      <c r="O11" s="158">
        <v>40.78064647286034</v>
      </c>
      <c r="P11" s="158">
        <v>42.031630170316305</v>
      </c>
      <c r="Q11" s="158">
        <v>43.510933586080839</v>
      </c>
      <c r="R11" s="158">
        <v>44.4640075844789</v>
      </c>
      <c r="S11" s="158">
        <v>45.799932637251601</v>
      </c>
      <c r="T11" s="158">
        <v>47.055260146732181</v>
      </c>
      <c r="U11" s="158">
        <v>49.004958228621888</v>
      </c>
      <c r="V11" s="158">
        <v>49.812196954176052</v>
      </c>
      <c r="W11" s="158">
        <v>50.80294989316976</v>
      </c>
      <c r="X11" s="158">
        <v>51.255762746851993</v>
      </c>
      <c r="Y11" s="158">
        <v>50.792126740278441</v>
      </c>
      <c r="Z11" s="158">
        <v>51.440385940730529</v>
      </c>
      <c r="AA11" s="158">
        <v>51.21732533278157</v>
      </c>
      <c r="AB11" s="158">
        <v>50.613116561036101</v>
      </c>
      <c r="AC11" s="158">
        <v>50.41709755256808</v>
      </c>
      <c r="AD11" s="158">
        <v>50.684174153420869</v>
      </c>
      <c r="AE11" s="158">
        <v>50.588724200027706</v>
      </c>
      <c r="AF11" s="158">
        <v>50.083079479368593</v>
      </c>
      <c r="AG11" s="158">
        <v>49.697719153613633</v>
      </c>
      <c r="AH11" s="158">
        <v>49.017102822996087</v>
      </c>
      <c r="AI11" s="158">
        <v>49.543363317997667</v>
      </c>
      <c r="AJ11" s="158">
        <v>49.686919424757448</v>
      </c>
      <c r="AK11" s="158">
        <v>49.569394525850157</v>
      </c>
      <c r="AL11" s="158">
        <v>49.435897435897438</v>
      </c>
      <c r="AM11" s="145">
        <v>49.49</v>
      </c>
      <c r="AN11" s="145">
        <v>48.91</v>
      </c>
      <c r="AO11" s="145">
        <v>49.37</v>
      </c>
      <c r="BC11" s="145"/>
    </row>
    <row r="12" spans="1:55" s="4" customFormat="1" x14ac:dyDescent="0.25">
      <c r="A12" s="4" t="s">
        <v>10</v>
      </c>
      <c r="B12" s="158">
        <v>27.99472563140278</v>
      </c>
      <c r="C12" s="158">
        <v>29.116486185608746</v>
      </c>
      <c r="D12" s="158">
        <v>29.392712550607289</v>
      </c>
      <c r="E12" s="158">
        <v>30.754449838187703</v>
      </c>
      <c r="F12" s="158">
        <v>31.167389768943597</v>
      </c>
      <c r="G12" s="158">
        <v>31.184988782378134</v>
      </c>
      <c r="H12" s="158">
        <v>31.320182094081943</v>
      </c>
      <c r="I12" s="158">
        <v>31.467889908256883</v>
      </c>
      <c r="J12" s="158">
        <v>31.618835893290218</v>
      </c>
      <c r="K12" s="158">
        <v>32.540485829959515</v>
      </c>
      <c r="L12" s="158">
        <v>32.769620253164554</v>
      </c>
      <c r="M12" s="158">
        <v>32.438141219070609</v>
      </c>
      <c r="N12" s="158">
        <v>32.820822027936892</v>
      </c>
      <c r="O12" s="158">
        <v>33.410416247737786</v>
      </c>
      <c r="P12" s="158">
        <v>34.115869017632242</v>
      </c>
      <c r="Q12" s="158">
        <v>34.392334846192639</v>
      </c>
      <c r="R12" s="158">
        <v>34.786125998584282</v>
      </c>
      <c r="S12" s="158">
        <v>35.522207674488868</v>
      </c>
      <c r="T12" s="158">
        <v>35.003521481034312</v>
      </c>
      <c r="U12" s="158">
        <v>35.91002044989775</v>
      </c>
      <c r="V12" s="158">
        <v>37.041248836968883</v>
      </c>
      <c r="W12" s="158">
        <v>37.507801123361766</v>
      </c>
      <c r="X12" s="158">
        <v>37.616968184653771</v>
      </c>
      <c r="Y12" s="158">
        <v>37.569003228830333</v>
      </c>
      <c r="Z12" s="158">
        <v>36.898172323759788</v>
      </c>
      <c r="AA12" s="158">
        <v>37.023100240409747</v>
      </c>
      <c r="AB12" s="158">
        <v>36.695815115552783</v>
      </c>
      <c r="AC12" s="158">
        <v>36.612819176654504</v>
      </c>
      <c r="AD12" s="158">
        <v>36.444397993311036</v>
      </c>
      <c r="AE12" s="158">
        <v>36.237188872620791</v>
      </c>
      <c r="AF12" s="158">
        <v>35.908185724766795</v>
      </c>
      <c r="AG12" s="158">
        <v>35.509138381201048</v>
      </c>
      <c r="AH12" s="158">
        <v>35.490032355703995</v>
      </c>
      <c r="AI12" s="158">
        <v>35.676323468111711</v>
      </c>
      <c r="AJ12" s="158">
        <v>35.613246970330131</v>
      </c>
      <c r="AK12" s="158">
        <v>35.431813406177767</v>
      </c>
      <c r="AL12" s="158">
        <v>35.198860639307945</v>
      </c>
      <c r="AM12" s="145">
        <v>34.909999999999997</v>
      </c>
      <c r="AN12" s="145">
        <v>34.99</v>
      </c>
      <c r="AO12" s="145">
        <v>34.56</v>
      </c>
      <c r="BC12" s="145"/>
    </row>
    <row r="13" spans="1:55" s="4" customFormat="1" x14ac:dyDescent="0.25">
      <c r="A13" s="4" t="s">
        <v>11</v>
      </c>
      <c r="B13" s="158">
        <v>24.553571428571427</v>
      </c>
      <c r="C13" s="158">
        <v>24.705649549816957</v>
      </c>
      <c r="D13" s="158">
        <v>25.298706428359829</v>
      </c>
      <c r="E13" s="158">
        <v>26.832151300236408</v>
      </c>
      <c r="F13" s="158">
        <v>27.58756009025802</v>
      </c>
      <c r="G13" s="158">
        <v>28.719415943172848</v>
      </c>
      <c r="H13" s="158">
        <v>29.252235432838756</v>
      </c>
      <c r="I13" s="158">
        <v>30.113636363636363</v>
      </c>
      <c r="J13" s="158">
        <v>30.357317670093003</v>
      </c>
      <c r="K13" s="158">
        <v>31.332027424094026</v>
      </c>
      <c r="L13" s="158">
        <v>31.422692533803644</v>
      </c>
      <c r="M13" s="158">
        <v>32.206856252434747</v>
      </c>
      <c r="N13" s="158">
        <v>32.912988650693563</v>
      </c>
      <c r="O13" s="158">
        <v>33.737864077669904</v>
      </c>
      <c r="P13" s="158">
        <v>34.19035606869118</v>
      </c>
      <c r="Q13" s="158">
        <v>34.837703479871337</v>
      </c>
      <c r="R13" s="158">
        <v>35.245981490501705</v>
      </c>
      <c r="S13" s="158">
        <v>36.397984886649873</v>
      </c>
      <c r="T13" s="158">
        <v>36.629930394431554</v>
      </c>
      <c r="U13" s="158">
        <v>38.442798674722276</v>
      </c>
      <c r="V13" s="158">
        <v>38.924921383647799</v>
      </c>
      <c r="W13" s="158">
        <v>39.875111507582517</v>
      </c>
      <c r="X13" s="158">
        <v>40.439865266494948</v>
      </c>
      <c r="Y13" s="158">
        <v>40.754642433820628</v>
      </c>
      <c r="Z13" s="158">
        <v>40.425531914893618</v>
      </c>
      <c r="AA13" s="158">
        <v>39.847991313789358</v>
      </c>
      <c r="AB13" s="158">
        <v>40.091071075034648</v>
      </c>
      <c r="AC13" s="158">
        <v>39.771158019333207</v>
      </c>
      <c r="AD13" s="158">
        <v>39.603667553978113</v>
      </c>
      <c r="AE13" s="158">
        <v>39.132582493578347</v>
      </c>
      <c r="AF13" s="158">
        <v>39.361072766712681</v>
      </c>
      <c r="AG13" s="158">
        <v>39.208562450903379</v>
      </c>
      <c r="AH13" s="158">
        <v>39.076092292587134</v>
      </c>
      <c r="AI13" s="158">
        <v>39.137947962690234</v>
      </c>
      <c r="AJ13" s="158">
        <v>38.880346934752609</v>
      </c>
      <c r="AK13" s="158">
        <v>39.160245010867413</v>
      </c>
      <c r="AL13" s="158">
        <v>39.079821517104612</v>
      </c>
      <c r="AM13" s="145">
        <v>39.14</v>
      </c>
      <c r="AN13" s="145">
        <v>38.619999999999997</v>
      </c>
      <c r="AO13" s="145">
        <v>39.130000000000003</v>
      </c>
      <c r="BC13" s="145"/>
    </row>
    <row r="14" spans="1:55" s="4" customFormat="1" x14ac:dyDescent="0.25">
      <c r="A14" s="4" t="s">
        <v>12</v>
      </c>
      <c r="B14" s="158">
        <v>24.419922457500746</v>
      </c>
      <c r="C14" s="158">
        <v>24.620853080568718</v>
      </c>
      <c r="D14" s="158">
        <v>25.313918528562166</v>
      </c>
      <c r="E14" s="158">
        <v>26.254532693882325</v>
      </c>
      <c r="F14" s="158">
        <v>26.716141001855288</v>
      </c>
      <c r="G14" s="158">
        <v>26.642778708894408</v>
      </c>
      <c r="H14" s="158">
        <v>27.103550633633976</v>
      </c>
      <c r="I14" s="158">
        <v>27.610102514174446</v>
      </c>
      <c r="J14" s="158">
        <v>27.602478821991017</v>
      </c>
      <c r="K14" s="158">
        <v>28.449937634652454</v>
      </c>
      <c r="L14" s="158">
        <v>29.157704064304315</v>
      </c>
      <c r="M14" s="158">
        <v>29.272410106353046</v>
      </c>
      <c r="N14" s="158">
        <v>29.184621411382842</v>
      </c>
      <c r="O14" s="158">
        <v>30.29174770769658</v>
      </c>
      <c r="P14" s="158">
        <v>31.117139061116031</v>
      </c>
      <c r="Q14" s="158">
        <v>31.233769821537102</v>
      </c>
      <c r="R14" s="158">
        <v>32.087451002042734</v>
      </c>
      <c r="S14" s="158">
        <v>32.759188151398796</v>
      </c>
      <c r="T14" s="158">
        <v>33.182264933930327</v>
      </c>
      <c r="U14" s="158">
        <v>34.509322317740313</v>
      </c>
      <c r="V14" s="158">
        <v>35.917837593815243</v>
      </c>
      <c r="W14" s="158">
        <v>36.880566339346885</v>
      </c>
      <c r="X14" s="158">
        <v>37.109754009474344</v>
      </c>
      <c r="Y14" s="158">
        <v>37.172268668600353</v>
      </c>
      <c r="Z14" s="158">
        <v>36.825233270364649</v>
      </c>
      <c r="AA14" s="158">
        <v>36.723389675650985</v>
      </c>
      <c r="AB14" s="158">
        <v>36.541859007237704</v>
      </c>
      <c r="AC14" s="158">
        <v>36.566909421939009</v>
      </c>
      <c r="AD14" s="158">
        <v>36.25658155466229</v>
      </c>
      <c r="AE14" s="158">
        <v>36.127609027659936</v>
      </c>
      <c r="AF14" s="158">
        <v>35.993696178308099</v>
      </c>
      <c r="AG14" s="158">
        <v>35.549343024881189</v>
      </c>
      <c r="AH14" s="158">
        <v>35.593758707160774</v>
      </c>
      <c r="AI14" s="158">
        <v>35.599933340739916</v>
      </c>
      <c r="AJ14" s="158">
        <v>35.691223787861979</v>
      </c>
      <c r="AK14" s="158">
        <v>35.470513034294925</v>
      </c>
      <c r="AL14" s="158">
        <v>35.117002945917406</v>
      </c>
      <c r="AM14" s="145">
        <v>35.26</v>
      </c>
      <c r="AN14" s="145">
        <v>35.31</v>
      </c>
      <c r="AO14" s="145">
        <v>35.409999999999997</v>
      </c>
      <c r="BC14" s="145"/>
    </row>
    <row r="15" spans="1:55" s="4" customFormat="1" x14ac:dyDescent="0.25">
      <c r="A15" s="4" t="s">
        <v>13</v>
      </c>
      <c r="B15" s="158">
        <v>30.597150703015583</v>
      </c>
      <c r="C15" s="158">
        <v>31.151095829729787</v>
      </c>
      <c r="D15" s="158">
        <v>31.775626251240727</v>
      </c>
      <c r="E15" s="158">
        <v>33.845282306288155</v>
      </c>
      <c r="F15" s="158">
        <v>34.682683135010294</v>
      </c>
      <c r="G15" s="158">
        <v>35.497893623806242</v>
      </c>
      <c r="H15" s="158">
        <v>36.822424452124181</v>
      </c>
      <c r="I15" s="158">
        <v>37.763493674481154</v>
      </c>
      <c r="J15" s="158">
        <v>38.223010113423122</v>
      </c>
      <c r="K15" s="158">
        <v>39.37542261438071</v>
      </c>
      <c r="L15" s="158">
        <v>40.54296881469336</v>
      </c>
      <c r="M15" s="158">
        <v>41.204216735943184</v>
      </c>
      <c r="N15" s="158">
        <v>42.648514749801791</v>
      </c>
      <c r="O15" s="158">
        <v>44.054699957778055</v>
      </c>
      <c r="P15" s="158">
        <v>45.476460404448027</v>
      </c>
      <c r="Q15" s="158">
        <v>46.292749993862166</v>
      </c>
      <c r="R15" s="158">
        <v>47.032469764168702</v>
      </c>
      <c r="S15" s="158">
        <v>48.210486059407714</v>
      </c>
      <c r="T15" s="158">
        <v>49.257035443140751</v>
      </c>
      <c r="U15" s="158">
        <v>50.930797414680335</v>
      </c>
      <c r="V15" s="158">
        <v>52.058201871130358</v>
      </c>
      <c r="W15" s="158">
        <v>52.747901446484271</v>
      </c>
      <c r="X15" s="158">
        <v>53.03891908629484</v>
      </c>
      <c r="Y15" s="158">
        <v>52.899915242560759</v>
      </c>
      <c r="Z15" s="158">
        <v>52.516293983276405</v>
      </c>
      <c r="AA15" s="158">
        <v>52.016786641120561</v>
      </c>
      <c r="AB15" s="158">
        <v>51.290298326663937</v>
      </c>
      <c r="AC15" s="158">
        <v>50.769083109382564</v>
      </c>
      <c r="AD15" s="158">
        <v>50.543945271764066</v>
      </c>
      <c r="AE15" s="158">
        <v>49.868262272903785</v>
      </c>
      <c r="AF15" s="158">
        <v>49.38047194196615</v>
      </c>
      <c r="AG15" s="158">
        <v>48.578502731016634</v>
      </c>
      <c r="AH15" s="158">
        <v>48.639835803725866</v>
      </c>
      <c r="AI15" s="158">
        <v>48.498668607247403</v>
      </c>
      <c r="AJ15" s="158">
        <v>48.285942617690054</v>
      </c>
      <c r="AK15" s="158">
        <v>47.829457685722218</v>
      </c>
      <c r="AL15" s="158">
        <v>47.513081301387224</v>
      </c>
      <c r="AM15" s="158">
        <v>47.359839999999998</v>
      </c>
      <c r="AN15" s="158">
        <v>47.005269999999996</v>
      </c>
      <c r="AO15" s="158">
        <v>47.058610000000002</v>
      </c>
      <c r="BC15" s="158"/>
    </row>
    <row r="16" spans="1:55" x14ac:dyDescent="0.25">
      <c r="A16" s="57" t="s">
        <v>135</v>
      </c>
      <c r="AY16" s="157"/>
    </row>
    <row r="17" spans="1:51" s="157" customFormat="1" x14ac:dyDescent="0.25">
      <c r="AU17" s="147"/>
    </row>
    <row r="18" spans="1:51" x14ac:dyDescent="0.25">
      <c r="A18" s="61" t="s">
        <v>82</v>
      </c>
    </row>
    <row r="19" spans="1:51" s="57" customFormat="1" x14ac:dyDescent="0.25">
      <c r="AU19" s="15"/>
      <c r="AY19" s="103"/>
    </row>
    <row r="20" spans="1:51" s="24" customFormat="1" x14ac:dyDescent="0.25">
      <c r="AT20" s="107"/>
      <c r="AY20" s="103"/>
    </row>
    <row r="21" spans="1:51" s="24" customFormat="1" x14ac:dyDescent="0.25">
      <c r="AY21" s="103"/>
    </row>
    <row r="22" spans="1:51" s="24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Y22" s="103"/>
    </row>
    <row r="23" spans="1:51" s="24" customFormat="1" x14ac:dyDescent="0.2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Y23" s="103"/>
    </row>
    <row r="24" spans="1:51" s="24" customFormat="1" x14ac:dyDescent="0.25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Y24" s="103"/>
    </row>
    <row r="25" spans="1:51" s="24" customFormat="1" x14ac:dyDescent="0.25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Y25" s="103"/>
    </row>
    <row r="26" spans="1:51" s="24" customFormat="1" x14ac:dyDescent="0.2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Y26" s="103"/>
    </row>
    <row r="27" spans="1:51" s="24" customFormat="1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Y27" s="103"/>
    </row>
    <row r="28" spans="1:51" s="24" customFormat="1" x14ac:dyDescent="0.2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Y28" s="103"/>
    </row>
    <row r="29" spans="1:51" s="24" customFormat="1" x14ac:dyDescent="0.25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Y29" s="103"/>
    </row>
    <row r="30" spans="1:51" s="24" customFormat="1" x14ac:dyDescent="0.2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Y30" s="103"/>
    </row>
    <row r="31" spans="1:51" s="24" customForma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</row>
    <row r="32" spans="1:51" s="24" customFormat="1" x14ac:dyDescent="0.2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U32" s="1"/>
    </row>
    <row r="33" spans="3:47" s="24" customFormat="1" x14ac:dyDescent="0.2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U33" s="1"/>
    </row>
    <row r="34" spans="3:47" s="24" customFormat="1" x14ac:dyDescent="0.25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U34" s="1"/>
    </row>
    <row r="35" spans="3:47" s="24" customFormat="1" x14ac:dyDescent="0.25">
      <c r="AU35" s="1"/>
    </row>
    <row r="36" spans="3:47" s="24" customFormat="1" x14ac:dyDescent="0.25">
      <c r="AU36" s="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/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24" customFormat="1" ht="20.25" x14ac:dyDescent="0.3">
      <c r="A1" s="135" t="s">
        <v>171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</row>
    <row r="2" spans="1:43" s="24" customFormat="1" x14ac:dyDescent="0.25">
      <c r="A2" s="79" t="s">
        <v>134</v>
      </c>
      <c r="B2" s="58"/>
      <c r="C2" s="58"/>
      <c r="D2" s="58"/>
      <c r="E2" s="58"/>
      <c r="F2" s="58"/>
      <c r="G2" s="58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1:43" s="24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3" s="24" customFormat="1" x14ac:dyDescent="0.25">
      <c r="A4" s="9" t="s">
        <v>3</v>
      </c>
      <c r="B4" s="158">
        <v>32.880000000000003</v>
      </c>
      <c r="C4" s="158">
        <v>2.71</v>
      </c>
      <c r="D4" s="158">
        <v>3.42</v>
      </c>
      <c r="E4" s="158">
        <v>2.79</v>
      </c>
      <c r="F4" s="158">
        <v>3.94</v>
      </c>
      <c r="G4" s="158">
        <v>1.1599999999999999</v>
      </c>
      <c r="H4" s="31"/>
      <c r="I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3" s="24" customFormat="1" x14ac:dyDescent="0.25">
      <c r="A5" s="9" t="s">
        <v>4</v>
      </c>
      <c r="B5" s="158">
        <v>54.09</v>
      </c>
      <c r="C5" s="158">
        <v>3.8</v>
      </c>
      <c r="D5" s="158">
        <v>2.94</v>
      </c>
      <c r="E5" s="158">
        <v>3.06</v>
      </c>
      <c r="F5" s="158">
        <v>3.48</v>
      </c>
      <c r="G5" s="158">
        <v>1.03</v>
      </c>
      <c r="H5" s="31"/>
      <c r="I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</row>
    <row r="6" spans="1:43" s="24" customFormat="1" x14ac:dyDescent="0.25">
      <c r="A6" s="9" t="s">
        <v>5</v>
      </c>
      <c r="B6" s="158">
        <v>30.01</v>
      </c>
      <c r="C6" s="158">
        <v>3.15</v>
      </c>
      <c r="D6" s="158">
        <v>3.34</v>
      </c>
      <c r="E6" s="158">
        <v>3.02</v>
      </c>
      <c r="F6" s="158">
        <v>3.65</v>
      </c>
      <c r="G6" s="158">
        <v>1.26</v>
      </c>
      <c r="H6" s="31"/>
      <c r="I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3" s="24" customFormat="1" x14ac:dyDescent="0.25">
      <c r="A7" s="9" t="s">
        <v>6</v>
      </c>
      <c r="B7" s="158">
        <v>32.99</v>
      </c>
      <c r="C7" s="158">
        <v>2.52</v>
      </c>
      <c r="D7" s="158">
        <v>3.04</v>
      </c>
      <c r="E7" s="158">
        <v>3.03</v>
      </c>
      <c r="F7" s="158">
        <v>4.4000000000000004</v>
      </c>
      <c r="G7" s="158">
        <v>1.1000000000000001</v>
      </c>
      <c r="H7" s="31"/>
      <c r="I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3" s="24" customFormat="1" x14ac:dyDescent="0.25">
      <c r="A8" s="9" t="s">
        <v>7</v>
      </c>
      <c r="B8" s="158">
        <v>23.76</v>
      </c>
      <c r="C8" s="158">
        <v>1.58</v>
      </c>
      <c r="D8" s="158">
        <v>2.96</v>
      </c>
      <c r="E8" s="158">
        <v>2.62</v>
      </c>
      <c r="F8" s="158">
        <v>4.28</v>
      </c>
      <c r="G8" s="158">
        <v>1.18</v>
      </c>
      <c r="H8" s="31"/>
      <c r="I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</row>
    <row r="9" spans="1:43" s="24" customFormat="1" x14ac:dyDescent="0.25">
      <c r="A9" s="9" t="s">
        <v>8</v>
      </c>
      <c r="B9" s="158">
        <v>45.24</v>
      </c>
      <c r="C9" s="158">
        <v>3.75</v>
      </c>
      <c r="D9" s="158">
        <v>3.23</v>
      </c>
      <c r="E9" s="158">
        <v>3.6</v>
      </c>
      <c r="F9" s="158">
        <v>4.3499999999999996</v>
      </c>
      <c r="G9" s="158">
        <v>0.98</v>
      </c>
      <c r="H9" s="31"/>
      <c r="I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s="24" customFormat="1" x14ac:dyDescent="0.25">
      <c r="A10" s="9" t="s">
        <v>14</v>
      </c>
      <c r="B10" s="158">
        <v>39.89</v>
      </c>
      <c r="C10" s="158">
        <v>2.27</v>
      </c>
      <c r="D10" s="158">
        <v>3.56</v>
      </c>
      <c r="E10" s="158">
        <v>3.04</v>
      </c>
      <c r="F10" s="158">
        <v>2.87</v>
      </c>
      <c r="G10" s="158">
        <v>1.03</v>
      </c>
      <c r="H10" s="31"/>
      <c r="I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</row>
    <row r="11" spans="1:43" s="24" customFormat="1" x14ac:dyDescent="0.25">
      <c r="A11" s="9" t="s">
        <v>9</v>
      </c>
      <c r="B11" s="158">
        <v>33.83</v>
      </c>
      <c r="C11" s="158">
        <v>3.61</v>
      </c>
      <c r="D11" s="158">
        <v>2.77</v>
      </c>
      <c r="E11" s="158">
        <v>3.36</v>
      </c>
      <c r="F11" s="158">
        <v>4.75</v>
      </c>
      <c r="G11" s="158">
        <v>1.05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</row>
    <row r="12" spans="1:43" s="24" customFormat="1" x14ac:dyDescent="0.25">
      <c r="A12" s="9" t="s">
        <v>10</v>
      </c>
      <c r="B12" s="158">
        <v>21.49</v>
      </c>
      <c r="C12" s="158">
        <v>1.74</v>
      </c>
      <c r="D12" s="158">
        <v>2.94</v>
      </c>
      <c r="E12" s="158">
        <v>2.4700000000000002</v>
      </c>
      <c r="F12" s="158">
        <v>4.59</v>
      </c>
      <c r="G12" s="158">
        <v>1.34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</row>
    <row r="13" spans="1:43" s="24" customFormat="1" x14ac:dyDescent="0.25">
      <c r="A13" s="9" t="s">
        <v>11</v>
      </c>
      <c r="B13" s="158">
        <v>25.04</v>
      </c>
      <c r="C13" s="158">
        <v>2.31</v>
      </c>
      <c r="D13" s="158">
        <v>3.03</v>
      </c>
      <c r="E13" s="158">
        <v>2.85</v>
      </c>
      <c r="F13" s="158">
        <v>4.66</v>
      </c>
      <c r="G13" s="158">
        <v>1.24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</row>
    <row r="14" spans="1:43" s="24" customFormat="1" x14ac:dyDescent="0.25">
      <c r="A14" s="9" t="s">
        <v>12</v>
      </c>
      <c r="B14" s="158">
        <v>22.38</v>
      </c>
      <c r="C14" s="158">
        <v>0.44</v>
      </c>
      <c r="D14" s="158">
        <v>4.66</v>
      </c>
      <c r="E14" s="158">
        <v>2.7</v>
      </c>
      <c r="F14" s="158">
        <v>3.66</v>
      </c>
      <c r="G14" s="158">
        <v>1.57</v>
      </c>
      <c r="H14" s="31"/>
    </row>
    <row r="15" spans="1:43" s="24" customFormat="1" x14ac:dyDescent="0.25">
      <c r="A15" s="13" t="s">
        <v>64</v>
      </c>
      <c r="B15" s="158">
        <v>33.33</v>
      </c>
      <c r="C15" s="158">
        <v>2.34</v>
      </c>
      <c r="D15" s="158">
        <v>3.25</v>
      </c>
      <c r="E15" s="158">
        <v>2.82</v>
      </c>
      <c r="F15" s="158">
        <v>4.01</v>
      </c>
      <c r="G15" s="158">
        <v>1.32</v>
      </c>
      <c r="H15" s="184"/>
    </row>
    <row r="16" spans="1:43" s="24" customFormat="1" x14ac:dyDescent="0.25">
      <c r="A16" s="57" t="s">
        <v>135</v>
      </c>
      <c r="B16" s="1"/>
      <c r="C16" s="1"/>
      <c r="D16" s="1"/>
      <c r="E16" s="1"/>
      <c r="F16" s="1"/>
      <c r="G16" s="1"/>
      <c r="H16" s="1"/>
      <c r="I16" s="1"/>
    </row>
    <row r="17" spans="1:45" s="24" customFormat="1" x14ac:dyDescent="0.25">
      <c r="A17" s="59" t="s">
        <v>82</v>
      </c>
      <c r="B17" s="1"/>
      <c r="C17" s="1"/>
      <c r="D17" s="1"/>
      <c r="E17" s="1"/>
      <c r="F17" s="1"/>
      <c r="G17" s="1"/>
      <c r="H17" s="1"/>
      <c r="I17" s="1"/>
    </row>
    <row r="18" spans="1:45" s="24" customFormat="1" x14ac:dyDescent="0.25">
      <c r="B18" s="58"/>
      <c r="C18" s="1"/>
      <c r="D18" s="1"/>
      <c r="E18" s="1"/>
      <c r="F18" s="1"/>
      <c r="G18" s="1"/>
      <c r="H18" s="1"/>
      <c r="I18" s="1"/>
    </row>
    <row r="21" spans="1:45" s="24" customFormat="1" x14ac:dyDescent="0.25">
      <c r="B21" s="150"/>
      <c r="C21" s="150"/>
      <c r="D21" s="150"/>
      <c r="E21" s="150"/>
      <c r="F21" s="150"/>
      <c r="G21" s="150"/>
      <c r="H21" s="1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50"/>
      <c r="C22" s="150"/>
      <c r="D22" s="150"/>
      <c r="E22" s="150"/>
      <c r="F22" s="150"/>
      <c r="G22" s="150"/>
      <c r="H22" s="150"/>
    </row>
    <row r="23" spans="1:45" x14ac:dyDescent="0.25">
      <c r="B23" s="150"/>
      <c r="C23" s="150"/>
      <c r="D23" s="150"/>
      <c r="E23" s="150"/>
      <c r="F23" s="150"/>
      <c r="G23" s="150"/>
      <c r="H23" s="150"/>
    </row>
    <row r="24" spans="1:45" x14ac:dyDescent="0.25">
      <c r="B24" s="150"/>
      <c r="C24" s="150"/>
      <c r="D24" s="150"/>
      <c r="E24" s="150"/>
      <c r="F24" s="150"/>
      <c r="G24" s="150"/>
      <c r="H24" s="150"/>
    </row>
    <row r="25" spans="1:45" x14ac:dyDescent="0.25">
      <c r="B25" s="150"/>
      <c r="C25" s="150"/>
      <c r="D25" s="150"/>
      <c r="E25" s="150"/>
      <c r="F25" s="150"/>
      <c r="G25" s="150"/>
      <c r="H25" s="150"/>
    </row>
    <row r="26" spans="1:45" x14ac:dyDescent="0.25">
      <c r="B26" s="150"/>
      <c r="C26" s="150"/>
      <c r="D26" s="150"/>
      <c r="E26" s="150"/>
      <c r="F26" s="150"/>
      <c r="G26" s="150"/>
      <c r="H26" s="150"/>
    </row>
    <row r="27" spans="1:45" x14ac:dyDescent="0.25">
      <c r="B27" s="150"/>
      <c r="C27" s="150"/>
      <c r="D27" s="150"/>
      <c r="E27" s="150"/>
      <c r="F27" s="150"/>
      <c r="G27" s="150"/>
      <c r="H27" s="150"/>
    </row>
    <row r="28" spans="1:45" x14ac:dyDescent="0.25">
      <c r="B28" s="150"/>
      <c r="C28" s="150"/>
      <c r="D28" s="150"/>
      <c r="E28" s="150"/>
      <c r="F28" s="150"/>
      <c r="G28" s="150"/>
      <c r="H28" s="150"/>
    </row>
    <row r="29" spans="1:45" x14ac:dyDescent="0.25">
      <c r="B29" s="150"/>
      <c r="C29" s="150"/>
      <c r="D29" s="150"/>
      <c r="E29" s="150"/>
      <c r="F29" s="150"/>
      <c r="G29" s="150"/>
      <c r="H29" s="150"/>
    </row>
    <row r="30" spans="1:45" x14ac:dyDescent="0.25">
      <c r="B30" s="150"/>
      <c r="C30" s="150"/>
      <c r="D30" s="150"/>
      <c r="E30" s="150"/>
      <c r="F30" s="150"/>
      <c r="G30" s="150"/>
      <c r="H30" s="150"/>
    </row>
    <row r="31" spans="1:45" x14ac:dyDescent="0.25">
      <c r="B31" s="150"/>
      <c r="C31" s="150"/>
      <c r="D31" s="150"/>
      <c r="E31" s="150"/>
      <c r="F31" s="150"/>
      <c r="G31" s="150"/>
      <c r="H31" s="150"/>
    </row>
    <row r="32" spans="1:45" x14ac:dyDescent="0.25">
      <c r="B32" s="150"/>
      <c r="C32" s="150"/>
      <c r="D32" s="150"/>
      <c r="E32" s="150"/>
      <c r="F32" s="150"/>
      <c r="G32" s="150"/>
      <c r="H32" s="150"/>
    </row>
    <row r="33" spans="2:8" x14ac:dyDescent="0.25">
      <c r="B33" s="150"/>
      <c r="C33" s="150"/>
      <c r="D33" s="150"/>
      <c r="E33" s="150"/>
      <c r="F33" s="150"/>
      <c r="G33" s="150"/>
      <c r="H33" s="150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/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56" customFormat="1" ht="20.25" x14ac:dyDescent="0.3">
      <c r="A1" s="136" t="s">
        <v>172</v>
      </c>
    </row>
    <row r="2" spans="1:42" s="56" customFormat="1" x14ac:dyDescent="0.25">
      <c r="A2" s="56" t="s">
        <v>134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42" s="24" customFormat="1" x14ac:dyDescent="0.25">
      <c r="A3" s="9"/>
      <c r="B3" s="9" t="s">
        <v>56</v>
      </c>
      <c r="C3" s="9" t="s">
        <v>57</v>
      </c>
      <c r="D3" s="9" t="s">
        <v>58</v>
      </c>
      <c r="E3" s="9" t="s">
        <v>59</v>
      </c>
      <c r="F3" s="9" t="s">
        <v>60</v>
      </c>
      <c r="G3" s="9" t="s">
        <v>61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2" s="24" customFormat="1" x14ac:dyDescent="0.25">
      <c r="A4" s="9" t="s">
        <v>3</v>
      </c>
      <c r="B4" s="158">
        <v>43.02</v>
      </c>
      <c r="C4" s="158">
        <v>0.60899999999999999</v>
      </c>
      <c r="D4" s="158">
        <v>0.39700000000000002</v>
      </c>
      <c r="E4" s="158">
        <v>0.18099999999999999</v>
      </c>
      <c r="F4" s="158">
        <v>1.177</v>
      </c>
      <c r="G4" s="158">
        <v>1.236</v>
      </c>
      <c r="H4" s="184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2" s="24" customFormat="1" x14ac:dyDescent="0.25">
      <c r="A5" s="9" t="s">
        <v>4</v>
      </c>
      <c r="B5" s="158">
        <v>62.646999999999998</v>
      </c>
      <c r="C5" s="158">
        <v>0.91200000000000003</v>
      </c>
      <c r="D5" s="158">
        <v>0.437</v>
      </c>
      <c r="E5" s="158">
        <v>0.25700000000000001</v>
      </c>
      <c r="F5" s="158">
        <v>2.294</v>
      </c>
      <c r="G5" s="158">
        <v>1.615</v>
      </c>
      <c r="H5" s="184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2" s="24" customFormat="1" x14ac:dyDescent="0.25">
      <c r="A6" s="9" t="s">
        <v>5</v>
      </c>
      <c r="B6" s="158">
        <v>37.354999999999997</v>
      </c>
      <c r="C6" s="158">
        <v>0.88600000000000001</v>
      </c>
      <c r="D6" s="158">
        <v>0.42899999999999999</v>
      </c>
      <c r="E6" s="158">
        <v>0.17</v>
      </c>
      <c r="F6" s="158">
        <v>2.4449999999999998</v>
      </c>
      <c r="G6" s="158">
        <v>2.988</v>
      </c>
      <c r="H6" s="184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2" s="24" customFormat="1" x14ac:dyDescent="0.25">
      <c r="A7" s="9" t="s">
        <v>6</v>
      </c>
      <c r="B7" s="158">
        <v>42.478999999999999</v>
      </c>
      <c r="C7" s="158">
        <v>0.57299999999999995</v>
      </c>
      <c r="D7" s="158">
        <v>0.36499999999999999</v>
      </c>
      <c r="E7" s="158">
        <v>0.26700000000000002</v>
      </c>
      <c r="F7" s="158">
        <v>1.5189999999999999</v>
      </c>
      <c r="G7" s="158">
        <v>1.81</v>
      </c>
      <c r="H7" s="184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2" s="24" customFormat="1" x14ac:dyDescent="0.25">
      <c r="A8" s="9" t="s">
        <v>7</v>
      </c>
      <c r="B8" s="158">
        <v>33.543999999999997</v>
      </c>
      <c r="C8" s="158">
        <v>0.627</v>
      </c>
      <c r="D8" s="158">
        <v>0.182</v>
      </c>
      <c r="E8" s="158">
        <v>0.216</v>
      </c>
      <c r="F8" s="158">
        <v>0.94199999999999995</v>
      </c>
      <c r="G8" s="158">
        <v>0.75</v>
      </c>
      <c r="H8" s="184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2" s="24" customFormat="1" x14ac:dyDescent="0.25">
      <c r="A9" s="9" t="s">
        <v>8</v>
      </c>
      <c r="B9" s="158">
        <v>54.377000000000002</v>
      </c>
      <c r="C9" s="158">
        <v>0.97399999999999998</v>
      </c>
      <c r="D9" s="158">
        <v>0.77</v>
      </c>
      <c r="E9" s="158">
        <v>0.317</v>
      </c>
      <c r="F9" s="158">
        <v>2.621</v>
      </c>
      <c r="G9" s="158">
        <v>1.9910000000000001</v>
      </c>
      <c r="H9" s="184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42" s="24" customFormat="1" x14ac:dyDescent="0.25">
      <c r="A10" s="9" t="s">
        <v>14</v>
      </c>
      <c r="B10" s="158">
        <v>43.27</v>
      </c>
      <c r="C10" s="158">
        <v>0.80300000000000005</v>
      </c>
      <c r="D10" s="158">
        <v>0.46300000000000002</v>
      </c>
      <c r="E10" s="158">
        <v>1.7969999999999999</v>
      </c>
      <c r="F10" s="158">
        <v>3.5750000000000002</v>
      </c>
      <c r="G10" s="158">
        <v>2.6749999999999998</v>
      </c>
      <c r="H10" s="184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42" s="24" customFormat="1" x14ac:dyDescent="0.25">
      <c r="A11" s="9" t="s">
        <v>9</v>
      </c>
      <c r="B11" s="158">
        <v>43.823999999999998</v>
      </c>
      <c r="C11" s="158">
        <v>0.82799999999999996</v>
      </c>
      <c r="D11" s="158">
        <v>0.41099999999999998</v>
      </c>
      <c r="E11" s="158">
        <v>0.17799999999999999</v>
      </c>
      <c r="F11" s="158">
        <v>2.024</v>
      </c>
      <c r="G11" s="158">
        <v>1.9350000000000001</v>
      </c>
      <c r="H11" s="184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s="24" customFormat="1" x14ac:dyDescent="0.25">
      <c r="A12" s="9" t="s">
        <v>10</v>
      </c>
      <c r="B12" s="158">
        <v>31.626000000000001</v>
      </c>
      <c r="C12" s="158">
        <v>0.66800000000000004</v>
      </c>
      <c r="D12" s="158">
        <v>0.26100000000000001</v>
      </c>
      <c r="E12" s="158">
        <v>0.14099999999999999</v>
      </c>
      <c r="F12" s="158">
        <v>0.84299999999999997</v>
      </c>
      <c r="G12" s="158">
        <v>0.92800000000000005</v>
      </c>
      <c r="H12" s="184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s="24" customFormat="1" x14ac:dyDescent="0.25">
      <c r="A13" s="9" t="s">
        <v>11</v>
      </c>
      <c r="B13" s="158">
        <v>36.027999999999999</v>
      </c>
      <c r="C13" s="158">
        <v>0.59</v>
      </c>
      <c r="D13" s="158">
        <v>0.26500000000000001</v>
      </c>
      <c r="E13" s="158">
        <v>0.24199999999999999</v>
      </c>
      <c r="F13" s="158">
        <v>0.92400000000000004</v>
      </c>
      <c r="G13" s="158">
        <v>1.004</v>
      </c>
      <c r="H13" s="18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s="24" customFormat="1" x14ac:dyDescent="0.25">
      <c r="A14" s="9" t="s">
        <v>12</v>
      </c>
      <c r="B14" s="158">
        <v>32.536000000000001</v>
      </c>
      <c r="C14" s="158">
        <v>0.68899999999999995</v>
      </c>
      <c r="D14" s="158">
        <v>0.27700000000000002</v>
      </c>
      <c r="E14" s="158">
        <v>0.159</v>
      </c>
      <c r="F14" s="158">
        <v>0.85099999999999998</v>
      </c>
      <c r="G14" s="158">
        <v>0.84799999999999998</v>
      </c>
      <c r="H14" s="184"/>
    </row>
    <row r="15" spans="1:42" s="24" customFormat="1" x14ac:dyDescent="0.25">
      <c r="A15" s="9" t="s">
        <v>64</v>
      </c>
      <c r="B15" s="158">
        <v>42.877000000000002</v>
      </c>
      <c r="C15" s="158">
        <v>0.73899999999999999</v>
      </c>
      <c r="D15" s="158">
        <v>0.33600000000000002</v>
      </c>
      <c r="E15" s="158">
        <v>0.21</v>
      </c>
      <c r="F15" s="158">
        <v>1.468</v>
      </c>
      <c r="G15" s="158">
        <v>1.29</v>
      </c>
      <c r="H15" s="184"/>
    </row>
    <row r="16" spans="1:42" s="24" customFormat="1" x14ac:dyDescent="0.25">
      <c r="A16" s="57" t="s">
        <v>135</v>
      </c>
      <c r="B16" s="1"/>
      <c r="C16" s="1"/>
      <c r="D16" s="1"/>
      <c r="E16" s="1"/>
      <c r="F16" s="1"/>
      <c r="G16" s="1"/>
      <c r="H16" s="1"/>
    </row>
    <row r="17" spans="1:44" s="24" customFormat="1" x14ac:dyDescent="0.25">
      <c r="A17" s="61" t="s">
        <v>82</v>
      </c>
      <c r="B17" s="1"/>
      <c r="D17" s="31"/>
      <c r="E17" s="31"/>
      <c r="F17" s="31"/>
      <c r="G17" s="31"/>
      <c r="H17" s="31"/>
    </row>
    <row r="18" spans="1:44" s="24" customFormat="1" x14ac:dyDescent="0.25">
      <c r="B18" s="1"/>
      <c r="C18" s="1"/>
      <c r="D18" s="1"/>
      <c r="E18" s="1"/>
      <c r="F18" s="1"/>
      <c r="G18" s="1"/>
      <c r="H18" s="1"/>
    </row>
    <row r="19" spans="1:44" s="24" customFormat="1" x14ac:dyDescent="0.25">
      <c r="A19"/>
      <c r="B19"/>
      <c r="C19"/>
      <c r="D19"/>
      <c r="E19"/>
      <c r="F19"/>
      <c r="G19"/>
      <c r="H19"/>
      <c r="I19"/>
      <c r="J19"/>
    </row>
    <row r="20" spans="1:44" s="24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57"/>
      <c r="I22" s="157"/>
    </row>
    <row r="23" spans="1:44" x14ac:dyDescent="0.25">
      <c r="B23" s="162"/>
      <c r="C23" s="162"/>
      <c r="D23" s="162"/>
      <c r="E23" s="162"/>
      <c r="F23" s="162"/>
      <c r="G23" s="162"/>
      <c r="H23" s="162"/>
      <c r="I23" s="162"/>
    </row>
    <row r="24" spans="1:44" x14ac:dyDescent="0.25">
      <c r="B24"/>
      <c r="C24"/>
      <c r="D24"/>
      <c r="E24" s="163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Z36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60.7109375" customWidth="1"/>
    <col min="3" max="47" width="10" customWidth="1"/>
  </cols>
  <sheetData>
    <row r="1" spans="1:42" s="24" customFormat="1" ht="20.25" x14ac:dyDescent="0.3">
      <c r="A1" s="84" t="s">
        <v>117</v>
      </c>
    </row>
    <row r="2" spans="1:42" s="57" customFormat="1" x14ac:dyDescent="0.25">
      <c r="A2" s="57" t="s">
        <v>132</v>
      </c>
    </row>
    <row r="3" spans="1:42" s="24" customFormat="1" x14ac:dyDescent="0.25">
      <c r="A3" s="4"/>
      <c r="B3" s="137" t="s">
        <v>55</v>
      </c>
      <c r="C3" s="137" t="s">
        <v>54</v>
      </c>
      <c r="D3" s="137" t="s">
        <v>53</v>
      </c>
      <c r="E3" s="137" t="s">
        <v>52</v>
      </c>
      <c r="F3" s="137" t="s">
        <v>49</v>
      </c>
      <c r="G3" s="137" t="s">
        <v>50</v>
      </c>
      <c r="H3" s="137" t="s">
        <v>51</v>
      </c>
      <c r="I3" s="137" t="s">
        <v>48</v>
      </c>
      <c r="J3" s="137" t="s">
        <v>40</v>
      </c>
      <c r="K3" s="137" t="s">
        <v>15</v>
      </c>
      <c r="L3" s="137" t="s">
        <v>16</v>
      </c>
      <c r="M3" s="137" t="s">
        <v>17</v>
      </c>
      <c r="N3" s="137" t="s">
        <v>18</v>
      </c>
      <c r="O3" s="137" t="s">
        <v>19</v>
      </c>
      <c r="P3" s="137" t="s">
        <v>20</v>
      </c>
      <c r="Q3" s="137" t="s">
        <v>21</v>
      </c>
      <c r="R3" s="137" t="s">
        <v>22</v>
      </c>
      <c r="S3" s="137" t="s">
        <v>23</v>
      </c>
      <c r="T3" s="137" t="s">
        <v>24</v>
      </c>
      <c r="U3" s="137" t="s">
        <v>25</v>
      </c>
      <c r="V3" s="137" t="s">
        <v>26</v>
      </c>
      <c r="W3" s="137" t="s">
        <v>27</v>
      </c>
      <c r="X3" s="137" t="s">
        <v>28</v>
      </c>
      <c r="Y3" s="137" t="s">
        <v>29</v>
      </c>
      <c r="Z3" s="137" t="s">
        <v>30</v>
      </c>
      <c r="AA3" s="137" t="s">
        <v>31</v>
      </c>
      <c r="AB3" s="137" t="s">
        <v>47</v>
      </c>
      <c r="AC3" s="137" t="s">
        <v>74</v>
      </c>
      <c r="AD3" s="137" t="s">
        <v>79</v>
      </c>
      <c r="AE3" s="137" t="s">
        <v>80</v>
      </c>
      <c r="AF3" s="137" t="s">
        <v>145</v>
      </c>
      <c r="AG3" s="137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5" t="s">
        <v>164</v>
      </c>
      <c r="AO3" s="145" t="s">
        <v>165</v>
      </c>
      <c r="AP3" s="145" t="s">
        <v>166</v>
      </c>
    </row>
    <row r="4" spans="1:42" s="24" customFormat="1" ht="15" customHeight="1" x14ac:dyDescent="0.25">
      <c r="A4" s="4" t="s">
        <v>3</v>
      </c>
      <c r="B4" s="158">
        <v>2.9275832386002882</v>
      </c>
      <c r="C4" s="158">
        <v>2.6343328508204231</v>
      </c>
      <c r="D4" s="158">
        <v>2.8580158686103161</v>
      </c>
      <c r="E4" s="158">
        <v>2.8175371903933906</v>
      </c>
      <c r="F4" s="158">
        <v>2.4206804768122852</v>
      </c>
      <c r="G4" s="158">
        <v>2.2819796870848017</v>
      </c>
      <c r="H4" s="158">
        <v>2.5443364433636062</v>
      </c>
      <c r="I4" s="158">
        <v>2.4037556783086953</v>
      </c>
      <c r="J4" s="158">
        <v>2.168884442904075</v>
      </c>
      <c r="K4" s="158">
        <v>2.1027886744259829</v>
      </c>
      <c r="L4" s="158">
        <v>1.8280051378212814</v>
      </c>
      <c r="M4" s="158">
        <v>1.6002927293168385</v>
      </c>
      <c r="N4" s="158">
        <v>1.775711919837814</v>
      </c>
      <c r="O4" s="158">
        <v>1.4481907725712677</v>
      </c>
      <c r="P4" s="158">
        <v>1.647602881355253</v>
      </c>
      <c r="Q4" s="158">
        <v>1.8121900657194978</v>
      </c>
      <c r="R4" s="158">
        <v>1.8333326756509105</v>
      </c>
      <c r="S4" s="158">
        <v>2.3400649549183967</v>
      </c>
      <c r="T4" s="158">
        <v>3.0013497106335727</v>
      </c>
      <c r="U4" s="158">
        <v>3.9941214285714288</v>
      </c>
      <c r="V4" s="158">
        <v>5.6391859531772575</v>
      </c>
      <c r="W4" s="158">
        <v>5.8698449767132397</v>
      </c>
      <c r="X4" s="158">
        <v>6.3293158436213997</v>
      </c>
      <c r="Y4" s="158">
        <v>7.6468264462809925</v>
      </c>
      <c r="Z4" s="158">
        <v>10.382368421052632</v>
      </c>
      <c r="AA4" s="158">
        <v>10.515299251870324</v>
      </c>
      <c r="AB4" s="158">
        <v>11.24048925925926</v>
      </c>
      <c r="AC4" s="158">
        <v>13.207215892597969</v>
      </c>
      <c r="AD4" s="158">
        <v>12.256511186954873</v>
      </c>
      <c r="AE4" s="158">
        <v>11.480498625834315</v>
      </c>
      <c r="AF4" s="158">
        <v>10.73777733118971</v>
      </c>
      <c r="AG4" s="158">
        <v>9.8757564259485928</v>
      </c>
      <c r="AH4" s="158">
        <v>9.0169398707308055</v>
      </c>
      <c r="AI4" s="158">
        <v>7.70005873531617</v>
      </c>
      <c r="AJ4" s="158">
        <v>7.678787110942185</v>
      </c>
      <c r="AK4" s="158">
        <v>7.9201063048269305</v>
      </c>
      <c r="AL4" s="158">
        <v>7.2697267972160988</v>
      </c>
      <c r="AM4" s="158">
        <v>7.22</v>
      </c>
      <c r="AN4" s="158">
        <v>6.56</v>
      </c>
      <c r="AO4" s="158">
        <v>5.53</v>
      </c>
    </row>
    <row r="5" spans="1:42" s="24" customFormat="1" x14ac:dyDescent="0.25">
      <c r="A5" s="4" t="s">
        <v>4</v>
      </c>
      <c r="B5" s="158">
        <v>1.60034424734748</v>
      </c>
      <c r="C5" s="158">
        <v>1.3958912012856568</v>
      </c>
      <c r="D5" s="158">
        <v>1.3763562965868967</v>
      </c>
      <c r="E5" s="158">
        <v>1.3207530408340573</v>
      </c>
      <c r="F5" s="158">
        <v>1.2531170338452986</v>
      </c>
      <c r="G5" s="158">
        <v>1.1582097736207129</v>
      </c>
      <c r="H5" s="158">
        <v>1.1982271800101989</v>
      </c>
      <c r="I5" s="158">
        <v>1.1583161346201436</v>
      </c>
      <c r="J5" s="158">
        <v>1.1559314773881355</v>
      </c>
      <c r="K5" s="158">
        <v>1.0373928160919541</v>
      </c>
      <c r="L5" s="158">
        <v>1.1886989759202877</v>
      </c>
      <c r="M5" s="158">
        <v>1.099375899760064</v>
      </c>
      <c r="N5" s="158">
        <v>1.1572025781761417</v>
      </c>
      <c r="O5" s="158">
        <v>1.0189169836760243</v>
      </c>
      <c r="P5" s="158">
        <v>1.2587883800221158</v>
      </c>
      <c r="Q5" s="158">
        <v>1.4921099493029151</v>
      </c>
      <c r="R5" s="158">
        <v>1.8560984767977331</v>
      </c>
      <c r="S5" s="158">
        <v>2.3576345011620901</v>
      </c>
      <c r="T5" s="158">
        <v>3.2677747317236752</v>
      </c>
      <c r="U5" s="158">
        <v>4.4250725106452666</v>
      </c>
      <c r="V5" s="158">
        <v>5.8670263136489345</v>
      </c>
      <c r="W5" s="158">
        <v>6.1485633072809538</v>
      </c>
      <c r="X5" s="158">
        <v>7.0393426903949692</v>
      </c>
      <c r="Y5" s="158">
        <v>8.2736652383725762</v>
      </c>
      <c r="Z5" s="158">
        <v>10.587222493578677</v>
      </c>
      <c r="AA5" s="158">
        <v>12.307114217727543</v>
      </c>
      <c r="AB5" s="158">
        <v>11.799407760233155</v>
      </c>
      <c r="AC5" s="158">
        <v>12.637945535317638</v>
      </c>
      <c r="AD5" s="158">
        <v>12.481234000360555</v>
      </c>
      <c r="AE5" s="158">
        <v>11.423228613569322</v>
      </c>
      <c r="AF5" s="158">
        <v>10.888638838049651</v>
      </c>
      <c r="AG5" s="158">
        <v>10.523024664647339</v>
      </c>
      <c r="AH5" s="158">
        <v>9.4777699310002816</v>
      </c>
      <c r="AI5" s="158">
        <v>8.9805791518853972</v>
      </c>
      <c r="AJ5" s="158">
        <v>8.6879999508309567</v>
      </c>
      <c r="AK5" s="158">
        <v>8.4288380605220752</v>
      </c>
      <c r="AL5" s="158">
        <v>7.7045496409020906</v>
      </c>
      <c r="AM5" s="158">
        <v>7.28</v>
      </c>
      <c r="AN5" s="158">
        <v>6.69</v>
      </c>
      <c r="AO5" s="158">
        <v>6.09</v>
      </c>
    </row>
    <row r="6" spans="1:42" s="24" customFormat="1" x14ac:dyDescent="0.25">
      <c r="A6" s="4" t="s">
        <v>5</v>
      </c>
      <c r="B6" s="158">
        <v>3.2989455286446203</v>
      </c>
      <c r="C6" s="158">
        <v>3.3121402879341866</v>
      </c>
      <c r="D6" s="158">
        <v>2.7361657519209661</v>
      </c>
      <c r="E6" s="158">
        <v>2.7027465145228216</v>
      </c>
      <c r="F6" s="158">
        <v>2.6718072175311618</v>
      </c>
      <c r="G6" s="158">
        <v>2.4464783368952787</v>
      </c>
      <c r="H6" s="158">
        <v>2.3077984453081619</v>
      </c>
      <c r="I6" s="158">
        <v>2.2810321880650997</v>
      </c>
      <c r="J6" s="158">
        <v>2.2252114335971855</v>
      </c>
      <c r="K6" s="158">
        <v>2.1785197526623152</v>
      </c>
      <c r="L6" s="158">
        <v>2.085868092691622</v>
      </c>
      <c r="M6" s="158">
        <v>1.9271798266351459</v>
      </c>
      <c r="N6" s="158">
        <v>1.9306145926589076</v>
      </c>
      <c r="O6" s="158">
        <v>1.8092444632529272</v>
      </c>
      <c r="P6" s="158">
        <v>1.8999651821862349</v>
      </c>
      <c r="Q6" s="158">
        <v>2.4415425940138142</v>
      </c>
      <c r="R6" s="158">
        <v>2.7187439860401343</v>
      </c>
      <c r="S6" s="158">
        <v>2.9318038816341199</v>
      </c>
      <c r="T6" s="158">
        <v>3.5597811268258757</v>
      </c>
      <c r="U6" s="158">
        <v>4.6630277969216634</v>
      </c>
      <c r="V6" s="158">
        <v>7.4122073266659179</v>
      </c>
      <c r="W6" s="158">
        <v>8.2077227121750091</v>
      </c>
      <c r="X6" s="158">
        <v>9.4884341775039935</v>
      </c>
      <c r="Y6" s="158">
        <v>12.360252143102068</v>
      </c>
      <c r="Z6" s="158">
        <v>14.609535255296979</v>
      </c>
      <c r="AA6" s="158">
        <v>15.93279221238938</v>
      </c>
      <c r="AB6" s="158">
        <v>16.122974122220874</v>
      </c>
      <c r="AC6" s="158">
        <v>16.666473677660239</v>
      </c>
      <c r="AD6" s="158">
        <v>18.150076551467855</v>
      </c>
      <c r="AE6" s="158">
        <v>17.36057044895847</v>
      </c>
      <c r="AF6" s="158">
        <v>16.501219288936056</v>
      </c>
      <c r="AG6" s="158">
        <v>16.603898560473564</v>
      </c>
      <c r="AH6" s="158">
        <v>16.088279665229248</v>
      </c>
      <c r="AI6" s="158">
        <v>15.796134863740463</v>
      </c>
      <c r="AJ6" s="158">
        <v>15.39733272314964</v>
      </c>
      <c r="AK6" s="158">
        <v>15.119856204631871</v>
      </c>
      <c r="AL6" s="158">
        <v>14.68974570235585</v>
      </c>
      <c r="AM6" s="158">
        <v>14.08</v>
      </c>
      <c r="AN6" s="158">
        <v>13.62</v>
      </c>
      <c r="AO6" s="158">
        <v>12.61</v>
      </c>
    </row>
    <row r="7" spans="1:42" s="24" customFormat="1" x14ac:dyDescent="0.25">
      <c r="A7" s="4" t="s">
        <v>6</v>
      </c>
      <c r="B7" s="158">
        <v>2.3109369742623982</v>
      </c>
      <c r="C7" s="158">
        <v>2.4182350213544845</v>
      </c>
      <c r="D7" s="158">
        <v>2.1351242114749174</v>
      </c>
      <c r="E7" s="158">
        <v>2.3039051317614425</v>
      </c>
      <c r="F7" s="158">
        <v>2.1668240392477514</v>
      </c>
      <c r="G7" s="158">
        <v>2.0027994068482071</v>
      </c>
      <c r="H7" s="158">
        <v>2.2738675064935068</v>
      </c>
      <c r="I7" s="158">
        <v>2.4166034729315626</v>
      </c>
      <c r="J7" s="158">
        <v>2.1966776633165828</v>
      </c>
      <c r="K7" s="158">
        <v>1.7701008553274684</v>
      </c>
      <c r="L7" s="158">
        <v>1.9765322186346863</v>
      </c>
      <c r="M7" s="158">
        <v>1.855098085007006</v>
      </c>
      <c r="N7" s="158">
        <v>1.9363590033975087</v>
      </c>
      <c r="O7" s="158">
        <v>1.9555308181618776</v>
      </c>
      <c r="P7" s="158">
        <v>2.3176875661936029</v>
      </c>
      <c r="Q7" s="158">
        <v>2.5938708306777141</v>
      </c>
      <c r="R7" s="158">
        <v>3.0244616684266106</v>
      </c>
      <c r="S7" s="158">
        <v>2.7764786112833226</v>
      </c>
      <c r="T7" s="158">
        <v>2.9111027190332326</v>
      </c>
      <c r="U7" s="158">
        <v>3.3528775034026834</v>
      </c>
      <c r="V7" s="158">
        <v>3.1701211653482537</v>
      </c>
      <c r="W7" s="158">
        <v>3.7983469349022587</v>
      </c>
      <c r="X7" s="158">
        <v>4.3711075532115276</v>
      </c>
      <c r="Y7" s="158">
        <v>4.7272857683573051</v>
      </c>
      <c r="Z7" s="158">
        <v>6.0667400427433451</v>
      </c>
      <c r="AA7" s="158">
        <v>7.0232311311507551</v>
      </c>
      <c r="AB7" s="158">
        <v>7.9688722858270822</v>
      </c>
      <c r="AC7" s="158">
        <v>8.3504635615338287</v>
      </c>
      <c r="AD7" s="158">
        <v>7.9163186392914655</v>
      </c>
      <c r="AE7" s="158">
        <v>7.8339189133986924</v>
      </c>
      <c r="AF7" s="158">
        <v>7.2076721550646106</v>
      </c>
      <c r="AG7" s="158">
        <v>7.2130264718339694</v>
      </c>
      <c r="AH7" s="158">
        <v>7.5602841470334798</v>
      </c>
      <c r="AI7" s="158">
        <v>7.2831262822928444</v>
      </c>
      <c r="AJ7" s="158">
        <v>7.576379571248423</v>
      </c>
      <c r="AK7" s="158">
        <v>7.8049834412323991</v>
      </c>
      <c r="AL7" s="158">
        <v>8.1623853388301981</v>
      </c>
      <c r="AM7" s="158">
        <v>7.57</v>
      </c>
      <c r="AN7" s="158">
        <v>7.47</v>
      </c>
      <c r="AO7" s="158">
        <v>7.64</v>
      </c>
    </row>
    <row r="8" spans="1:42" s="24" customFormat="1" x14ac:dyDescent="0.25">
      <c r="A8" s="4" t="s">
        <v>7</v>
      </c>
      <c r="B8" s="158">
        <v>2.5698149849844523</v>
      </c>
      <c r="C8" s="158">
        <v>2.3984223859144653</v>
      </c>
      <c r="D8" s="158">
        <v>2.274797956214186</v>
      </c>
      <c r="E8" s="158">
        <v>2.2841099156866123</v>
      </c>
      <c r="F8" s="158">
        <v>2.2614629509170543</v>
      </c>
      <c r="G8" s="158">
        <v>2.5518007029225966</v>
      </c>
      <c r="H8" s="158">
        <v>2.7743702076124572</v>
      </c>
      <c r="I8" s="158">
        <v>2.7149098159509206</v>
      </c>
      <c r="J8" s="158">
        <v>2.6800579413769596</v>
      </c>
      <c r="K8" s="158">
        <v>2.5401813084112148</v>
      </c>
      <c r="L8" s="158">
        <v>2.4498552797087054</v>
      </c>
      <c r="M8" s="158">
        <v>2.5977707213114756</v>
      </c>
      <c r="N8" s="158">
        <v>2.4620190323614226</v>
      </c>
      <c r="O8" s="158">
        <v>2.4283229357798164</v>
      </c>
      <c r="P8" s="158">
        <v>2.8471847731510254</v>
      </c>
      <c r="Q8" s="158">
        <v>2.9848963054951878</v>
      </c>
      <c r="R8" s="158">
        <v>3.4205278810408921</v>
      </c>
      <c r="S8" s="158">
        <v>3.471606957583155</v>
      </c>
      <c r="T8" s="158">
        <v>4.2242982832618026</v>
      </c>
      <c r="U8" s="158">
        <v>4.1344748245346352</v>
      </c>
      <c r="V8" s="158">
        <v>4.0883481571733178</v>
      </c>
      <c r="W8" s="158">
        <v>4.2368493482873593</v>
      </c>
      <c r="X8" s="158">
        <v>4.1458616139920217</v>
      </c>
      <c r="Y8" s="158">
        <v>5.0504050709326886</v>
      </c>
      <c r="Z8" s="158">
        <v>5.9492145265093468</v>
      </c>
      <c r="AA8" s="158">
        <v>6.0813855905998766</v>
      </c>
      <c r="AB8" s="158">
        <v>6.9185971698113207</v>
      </c>
      <c r="AC8" s="158">
        <v>7.7453110109465557</v>
      </c>
      <c r="AD8" s="158">
        <v>7.8558796147672556</v>
      </c>
      <c r="AE8" s="158">
        <v>7.2691315789473689</v>
      </c>
      <c r="AF8" s="158">
        <v>6.2481103678929761</v>
      </c>
      <c r="AG8" s="158">
        <v>6.4636377499152822</v>
      </c>
      <c r="AH8" s="158">
        <v>6.7746476002853164</v>
      </c>
      <c r="AI8" s="158">
        <v>6.3577886927949594</v>
      </c>
      <c r="AJ8" s="158">
        <v>5.6986614362891848</v>
      </c>
      <c r="AK8" s="158">
        <v>5.4692234946181095</v>
      </c>
      <c r="AL8" s="158">
        <v>5.0329726802683066</v>
      </c>
      <c r="AM8" s="158">
        <v>4.79</v>
      </c>
      <c r="AN8" s="158">
        <v>5.2</v>
      </c>
      <c r="AO8" s="158">
        <v>5.24</v>
      </c>
    </row>
    <row r="9" spans="1:42" s="24" customFormat="1" x14ac:dyDescent="0.25">
      <c r="A9" s="4" t="s">
        <v>8</v>
      </c>
      <c r="B9" s="158">
        <v>2.6034931114895516</v>
      </c>
      <c r="C9" s="158">
        <v>2.4534194941191623</v>
      </c>
      <c r="D9" s="158">
        <v>2.1315111257710986</v>
      </c>
      <c r="E9" s="158">
        <v>2.1834727771033551</v>
      </c>
      <c r="F9" s="158">
        <v>1.9666160428506163</v>
      </c>
      <c r="G9" s="158">
        <v>1.7671412352323945</v>
      </c>
      <c r="H9" s="158">
        <v>1.717241924959217</v>
      </c>
      <c r="I9" s="158">
        <v>2.0091791613316259</v>
      </c>
      <c r="J9" s="158">
        <v>2.1618190866141731</v>
      </c>
      <c r="K9" s="158">
        <v>1.540632185309357</v>
      </c>
      <c r="L9" s="158">
        <v>1.2317316247002399</v>
      </c>
      <c r="M9" s="158">
        <v>1.4501467126040768</v>
      </c>
      <c r="N9" s="158">
        <v>1.5006995094031073</v>
      </c>
      <c r="O9" s="158">
        <v>1.3066101758124666</v>
      </c>
      <c r="P9" s="158">
        <v>1.5017637850467289</v>
      </c>
      <c r="Q9" s="158">
        <v>1.5011266192532384</v>
      </c>
      <c r="R9" s="158">
        <v>1.7516431610942251</v>
      </c>
      <c r="S9" s="158">
        <v>1.970209294485914</v>
      </c>
      <c r="T9" s="158">
        <v>2.2574381204819272</v>
      </c>
      <c r="U9" s="158">
        <v>2.9306294435313456</v>
      </c>
      <c r="V9" s="158">
        <v>4.2191673718096112</v>
      </c>
      <c r="W9" s="158">
        <v>4.1227558261265367</v>
      </c>
      <c r="X9" s="158">
        <v>4.7426527093596054</v>
      </c>
      <c r="Y9" s="158">
        <v>5.8702667560321711</v>
      </c>
      <c r="Z9" s="158">
        <v>7.0036606293864612</v>
      </c>
      <c r="AA9" s="158">
        <v>7.3778985744332779</v>
      </c>
      <c r="AB9" s="158">
        <v>6.8698242863827792</v>
      </c>
      <c r="AC9" s="158">
        <v>7.056212706539446</v>
      </c>
      <c r="AD9" s="158">
        <v>6.8464042699724521</v>
      </c>
      <c r="AE9" s="158">
        <v>7.1683544600938971</v>
      </c>
      <c r="AF9" s="158">
        <v>6.8754351851851858</v>
      </c>
      <c r="AG9" s="158">
        <v>7.337355952101432</v>
      </c>
      <c r="AH9" s="158">
        <v>7.8479084320717813</v>
      </c>
      <c r="AI9" s="158">
        <v>7.4099017976422061</v>
      </c>
      <c r="AJ9" s="158">
        <v>7.385229969983838</v>
      </c>
      <c r="AK9" s="158">
        <v>8.1838245140890908</v>
      </c>
      <c r="AL9" s="158">
        <v>8.5568335131585105</v>
      </c>
      <c r="AM9" s="158">
        <v>8.42</v>
      </c>
      <c r="AN9" s="158">
        <v>8.6</v>
      </c>
      <c r="AO9" s="158">
        <v>8.06</v>
      </c>
    </row>
    <row r="10" spans="1:42" s="24" customFormat="1" x14ac:dyDescent="0.25">
      <c r="A10" s="4" t="s">
        <v>14</v>
      </c>
      <c r="B10" s="158">
        <v>2.7950421026550396</v>
      </c>
      <c r="C10" s="158">
        <v>3.6705463225039625</v>
      </c>
      <c r="D10" s="158">
        <v>3.0744470000496316</v>
      </c>
      <c r="E10" s="158">
        <v>3.3725743830104933</v>
      </c>
      <c r="F10" s="158">
        <v>3.1656812307259266</v>
      </c>
      <c r="G10" s="158">
        <v>2.5339442614401486</v>
      </c>
      <c r="H10" s="158">
        <v>2.1060148717187834</v>
      </c>
      <c r="I10" s="158">
        <v>1.4748006381490166</v>
      </c>
      <c r="J10" s="158">
        <v>1.7258847246894602</v>
      </c>
      <c r="K10" s="158">
        <v>1.5556399924956963</v>
      </c>
      <c r="L10" s="158">
        <v>1.1833247467292434</v>
      </c>
      <c r="M10" s="158">
        <v>1.1342707032063126</v>
      </c>
      <c r="N10" s="158">
        <v>1.0351657788866944</v>
      </c>
      <c r="O10" s="158">
        <v>2.8388072887381139</v>
      </c>
      <c r="P10" s="158">
        <v>2.4854419105993326</v>
      </c>
      <c r="Q10" s="158">
        <v>2.8146023364593691</v>
      </c>
      <c r="R10" s="158">
        <v>2.7455697171847566</v>
      </c>
      <c r="S10" s="158">
        <v>2.8668203500346836</v>
      </c>
      <c r="T10" s="158">
        <v>2.0508876755305043</v>
      </c>
      <c r="U10" s="158">
        <v>3.1380934992549312</v>
      </c>
      <c r="V10" s="158">
        <v>6.2670386762369121</v>
      </c>
      <c r="W10" s="158">
        <v>7.1749598448534488</v>
      </c>
      <c r="X10" s="158">
        <v>10.035913551446738</v>
      </c>
      <c r="Y10" s="158">
        <v>12.602663047462611</v>
      </c>
      <c r="Z10" s="158">
        <v>12.719780046773943</v>
      </c>
      <c r="AA10" s="158">
        <v>14.403440072454574</v>
      </c>
      <c r="AB10" s="158">
        <v>16.551051320369719</v>
      </c>
      <c r="AC10" s="158">
        <v>14.62417730063304</v>
      </c>
      <c r="AD10" s="158">
        <v>15.520111207577921</v>
      </c>
      <c r="AE10" s="158">
        <v>19.384358043785404</v>
      </c>
      <c r="AF10" s="158">
        <v>17.949470018559811</v>
      </c>
      <c r="AG10" s="158">
        <v>15.395953853970228</v>
      </c>
      <c r="AH10" s="158">
        <v>22.014990666127819</v>
      </c>
      <c r="AI10" s="158">
        <v>18.525768236030462</v>
      </c>
      <c r="AJ10" s="158">
        <v>17.644611814193397</v>
      </c>
      <c r="AK10" s="158">
        <v>17.553194814219186</v>
      </c>
      <c r="AL10" s="158">
        <v>17.188241576009471</v>
      </c>
      <c r="AM10" s="158">
        <v>17.52</v>
      </c>
      <c r="AN10" s="158">
        <v>14.39</v>
      </c>
      <c r="AO10" s="158">
        <v>15.28</v>
      </c>
    </row>
    <row r="11" spans="1:42" s="24" customFormat="1" x14ac:dyDescent="0.25">
      <c r="A11" s="4" t="s">
        <v>9</v>
      </c>
      <c r="B11" s="158">
        <v>3.2856691050963178</v>
      </c>
      <c r="C11" s="158">
        <v>3.0362460185405276</v>
      </c>
      <c r="D11" s="158">
        <v>2.8690266666666666</v>
      </c>
      <c r="E11" s="158">
        <v>2.8046380685492567</v>
      </c>
      <c r="F11" s="158">
        <v>2.6077157606405397</v>
      </c>
      <c r="G11" s="158">
        <v>2.468980857261756</v>
      </c>
      <c r="H11" s="158">
        <v>2.5817967925294356</v>
      </c>
      <c r="I11" s="158">
        <v>2.5661989745612304</v>
      </c>
      <c r="J11" s="158">
        <v>2.3563260701889703</v>
      </c>
      <c r="K11" s="158">
        <v>2.1318464405516213</v>
      </c>
      <c r="L11" s="158">
        <v>2.3167799677477152</v>
      </c>
      <c r="M11" s="158">
        <v>2.1694736654804267</v>
      </c>
      <c r="N11" s="158">
        <v>2.1284601424694705</v>
      </c>
      <c r="O11" s="158">
        <v>2.1225008308408109</v>
      </c>
      <c r="P11" s="158">
        <v>2.301603634024763</v>
      </c>
      <c r="Q11" s="158">
        <v>2.4902279446086819</v>
      </c>
      <c r="R11" s="158">
        <v>2.7721387450502588</v>
      </c>
      <c r="S11" s="158">
        <v>2.865735402265039</v>
      </c>
      <c r="T11" s="158">
        <v>3.3060908310685164</v>
      </c>
      <c r="U11" s="158">
        <v>3.8421771309771313</v>
      </c>
      <c r="V11" s="158">
        <v>4.2804155470249521</v>
      </c>
      <c r="W11" s="158">
        <v>4.7403832587165917</v>
      </c>
      <c r="X11" s="158">
        <v>5.3054020673915963</v>
      </c>
      <c r="Y11" s="158">
        <v>6.0290167431812041</v>
      </c>
      <c r="Z11" s="158">
        <v>6.5400498392282955</v>
      </c>
      <c r="AA11" s="158">
        <v>7.192161459736063</v>
      </c>
      <c r="AB11" s="158">
        <v>8.352716482918197</v>
      </c>
      <c r="AC11" s="158">
        <v>9.3889189115274156</v>
      </c>
      <c r="AD11" s="158">
        <v>9.6768167439323705</v>
      </c>
      <c r="AE11" s="158">
        <v>10.101404709748083</v>
      </c>
      <c r="AF11" s="158">
        <v>9.4840790710533582</v>
      </c>
      <c r="AG11" s="158">
        <v>9.2548552667956869</v>
      </c>
      <c r="AH11" s="158">
        <v>8.979204360742111</v>
      </c>
      <c r="AI11" s="158">
        <v>8.6730148302148304</v>
      </c>
      <c r="AJ11" s="158">
        <v>8.6678019664866373</v>
      </c>
      <c r="AK11" s="158">
        <v>8.5729142323298522</v>
      </c>
      <c r="AL11" s="158">
        <v>8.9854213861164069</v>
      </c>
      <c r="AM11" s="158">
        <v>8.85</v>
      </c>
      <c r="AN11" s="158">
        <v>8.94</v>
      </c>
      <c r="AO11" s="158">
        <v>8.3800000000000008</v>
      </c>
    </row>
    <row r="12" spans="1:42" s="24" customFormat="1" x14ac:dyDescent="0.25">
      <c r="A12" s="4" t="s">
        <v>10</v>
      </c>
      <c r="B12" s="158">
        <v>2.6907555434782608</v>
      </c>
      <c r="C12" s="158">
        <v>2.6848341327771985</v>
      </c>
      <c r="D12" s="158">
        <v>2.8278081955922865</v>
      </c>
      <c r="E12" s="158">
        <v>2.9290036829990131</v>
      </c>
      <c r="F12" s="158">
        <v>3.1405366461638065</v>
      </c>
      <c r="G12" s="158">
        <v>3.0954882603008502</v>
      </c>
      <c r="H12" s="158">
        <v>3.2932802325581392</v>
      </c>
      <c r="I12" s="158">
        <v>3.3305080336896662</v>
      </c>
      <c r="J12" s="158">
        <v>3.2728477149248958</v>
      </c>
      <c r="K12" s="158">
        <v>3.0132550544323484</v>
      </c>
      <c r="L12" s="158">
        <v>2.9383807169344869</v>
      </c>
      <c r="M12" s="158">
        <v>3.3363944186046512</v>
      </c>
      <c r="N12" s="158">
        <v>3.1694467238211876</v>
      </c>
      <c r="O12" s="158">
        <v>3.1755880228708997</v>
      </c>
      <c r="P12" s="158">
        <v>3.0274943886591847</v>
      </c>
      <c r="Q12" s="158">
        <v>3.3993395894428153</v>
      </c>
      <c r="R12" s="158">
        <v>3.5482066860465116</v>
      </c>
      <c r="S12" s="158">
        <v>4.2679784519421604</v>
      </c>
      <c r="T12" s="158">
        <v>4.6886050589249786</v>
      </c>
      <c r="U12" s="158">
        <v>4.9005145216400914</v>
      </c>
      <c r="V12" s="158">
        <v>4.6673301702483956</v>
      </c>
      <c r="W12" s="158">
        <v>4.4687057681641713</v>
      </c>
      <c r="X12" s="158">
        <v>4.577843283582089</v>
      </c>
      <c r="Y12" s="158">
        <v>4.5684704740781807</v>
      </c>
      <c r="Z12" s="158">
        <v>4.614317860175488</v>
      </c>
      <c r="AA12" s="158">
        <v>4.8525488424618857</v>
      </c>
      <c r="AB12" s="158">
        <v>5.1360981560283685</v>
      </c>
      <c r="AC12" s="158">
        <v>5.1623905493879869</v>
      </c>
      <c r="AD12" s="158">
        <v>5.6365884714654433</v>
      </c>
      <c r="AE12" s="158">
        <v>5.5197050505050509</v>
      </c>
      <c r="AF12" s="158">
        <v>5.3598164039696439</v>
      </c>
      <c r="AG12" s="158">
        <v>5.3798558823529419</v>
      </c>
      <c r="AH12" s="158">
        <v>5.6838578948916272</v>
      </c>
      <c r="AI12" s="158">
        <v>4.9144819629034613</v>
      </c>
      <c r="AJ12" s="158">
        <v>5.182713191938749</v>
      </c>
      <c r="AK12" s="158">
        <v>5.7844828608705967</v>
      </c>
      <c r="AL12" s="158">
        <v>5.4651182376742096</v>
      </c>
      <c r="AM12" s="158">
        <v>5.49</v>
      </c>
      <c r="AN12" s="158">
        <v>5.54</v>
      </c>
      <c r="AO12" s="158">
        <v>5.53</v>
      </c>
    </row>
    <row r="13" spans="1:42" s="24" customFormat="1" x14ac:dyDescent="0.25">
      <c r="A13" s="4" t="s">
        <v>11</v>
      </c>
      <c r="B13" s="158">
        <v>2.812288202020202</v>
      </c>
      <c r="C13" s="158">
        <v>2.677939847817381</v>
      </c>
      <c r="D13" s="158">
        <v>2.705139656518345</v>
      </c>
      <c r="E13" s="158">
        <v>2.4366660058737151</v>
      </c>
      <c r="F13" s="158">
        <v>2.6446441678520625</v>
      </c>
      <c r="G13" s="158">
        <v>2.3039439711439367</v>
      </c>
      <c r="H13" s="158">
        <v>2.3896634195498825</v>
      </c>
      <c r="I13" s="158">
        <v>2.5272384515289525</v>
      </c>
      <c r="J13" s="158">
        <v>2.4681425346662365</v>
      </c>
      <c r="K13" s="158">
        <v>2.2072757111597374</v>
      </c>
      <c r="L13" s="158">
        <v>2.3681297162457127</v>
      </c>
      <c r="M13" s="158">
        <v>2.2283462352585426</v>
      </c>
      <c r="N13" s="158">
        <v>2.0851252578838788</v>
      </c>
      <c r="O13" s="158">
        <v>2.2390569784172665</v>
      </c>
      <c r="P13" s="158">
        <v>2.3298663450624293</v>
      </c>
      <c r="Q13" s="158">
        <v>2.500099328483492</v>
      </c>
      <c r="R13" s="158">
        <v>2.7891912658927582</v>
      </c>
      <c r="S13" s="158">
        <v>2.6524061751397392</v>
      </c>
      <c r="T13" s="158">
        <v>2.9641369754552653</v>
      </c>
      <c r="U13" s="158">
        <v>2.8479100126742716</v>
      </c>
      <c r="V13" s="158">
        <v>2.7714723554657912</v>
      </c>
      <c r="W13" s="158">
        <v>2.8293509818543376</v>
      </c>
      <c r="X13" s="158">
        <v>2.8066239588437041</v>
      </c>
      <c r="Y13" s="158">
        <v>3.2893620940378092</v>
      </c>
      <c r="Z13" s="158">
        <v>3.5353527539779681</v>
      </c>
      <c r="AA13" s="158">
        <v>4.1391773594253163</v>
      </c>
      <c r="AB13" s="158">
        <v>4.6076851851851854</v>
      </c>
      <c r="AC13" s="158">
        <v>4.6606386408730156</v>
      </c>
      <c r="AD13" s="158">
        <v>5.3423390589992534</v>
      </c>
      <c r="AE13" s="158">
        <v>5.6555586972986616</v>
      </c>
      <c r="AF13" s="158">
        <v>5.2584448897795593</v>
      </c>
      <c r="AG13" s="158">
        <v>5.292892812421738</v>
      </c>
      <c r="AH13" s="158">
        <v>5.4901834216940122</v>
      </c>
      <c r="AI13" s="158">
        <v>5.2545512016456772</v>
      </c>
      <c r="AJ13" s="158">
        <v>5.4944714560940984</v>
      </c>
      <c r="AK13" s="158">
        <v>5.1714594580957662</v>
      </c>
      <c r="AL13" s="158">
        <v>4.8950725667309447</v>
      </c>
      <c r="AM13" s="158">
        <v>5.07</v>
      </c>
      <c r="AN13" s="158">
        <v>5.31</v>
      </c>
      <c r="AO13" s="158">
        <v>5.55</v>
      </c>
    </row>
    <row r="14" spans="1:42" s="24" customFormat="1" x14ac:dyDescent="0.25">
      <c r="A14" s="4" t="s">
        <v>12</v>
      </c>
      <c r="B14" s="158">
        <v>3.9499721543722521</v>
      </c>
      <c r="C14" s="158">
        <v>3.7730387391722813</v>
      </c>
      <c r="D14" s="158">
        <v>3.595775267815557</v>
      </c>
      <c r="E14" s="158">
        <v>3.9271953664513255</v>
      </c>
      <c r="F14" s="158">
        <v>3.8077736545138885</v>
      </c>
      <c r="G14" s="158">
        <v>3.8939034707158351</v>
      </c>
      <c r="H14" s="158">
        <v>3.6614599831508006</v>
      </c>
      <c r="I14" s="158">
        <v>3.7058886123210955</v>
      </c>
      <c r="J14" s="158">
        <v>3.7127880535530378</v>
      </c>
      <c r="K14" s="158">
        <v>3.401034276604225</v>
      </c>
      <c r="L14" s="158">
        <v>3.7449910696952049</v>
      </c>
      <c r="M14" s="158">
        <v>3.6580888119953867</v>
      </c>
      <c r="N14" s="158">
        <v>3.4893064237775646</v>
      </c>
      <c r="O14" s="158">
        <v>3.4845193542469275</v>
      </c>
      <c r="P14" s="158">
        <v>3.704907667674791</v>
      </c>
      <c r="Q14" s="158">
        <v>3.8239156200247657</v>
      </c>
      <c r="R14" s="158">
        <v>4.0259803854094978</v>
      </c>
      <c r="S14" s="158">
        <v>3.9327566979236437</v>
      </c>
      <c r="T14" s="158">
        <v>4.2400422906039168</v>
      </c>
      <c r="U14" s="158">
        <v>4.0982639922355224</v>
      </c>
      <c r="V14" s="158">
        <v>4.2749074626865671</v>
      </c>
      <c r="W14" s="158">
        <v>4.40105572755418</v>
      </c>
      <c r="X14" s="158">
        <v>4.373558904952322</v>
      </c>
      <c r="Y14" s="158">
        <v>4.5580670134638925</v>
      </c>
      <c r="Z14" s="158">
        <v>4.9899762163842682</v>
      </c>
      <c r="AA14" s="158">
        <v>5.3742589021925049</v>
      </c>
      <c r="AB14" s="158">
        <v>5.5699125077978788</v>
      </c>
      <c r="AC14" s="158">
        <v>6.0544306830558581</v>
      </c>
      <c r="AD14" s="158">
        <v>6.2199339475327919</v>
      </c>
      <c r="AE14" s="158">
        <v>6.1061777047126977</v>
      </c>
      <c r="AF14" s="158">
        <v>5.9600797498045344</v>
      </c>
      <c r="AG14" s="158">
        <v>5.9552470902799621</v>
      </c>
      <c r="AH14" s="158">
        <v>5.9428883878947287</v>
      </c>
      <c r="AI14" s="158">
        <v>5.6894156381169347</v>
      </c>
      <c r="AJ14" s="158">
        <v>5.3380180922330851</v>
      </c>
      <c r="AK14" s="158">
        <v>5.473435869309724</v>
      </c>
      <c r="AL14" s="158">
        <v>5.1867922885769007</v>
      </c>
      <c r="AM14" s="158">
        <v>5.36</v>
      </c>
      <c r="AN14" s="158">
        <v>5.16</v>
      </c>
      <c r="AO14" s="158">
        <v>5.25</v>
      </c>
    </row>
    <row r="15" spans="1:42" s="24" customFormat="1" x14ac:dyDescent="0.25">
      <c r="A15" s="4" t="s">
        <v>13</v>
      </c>
      <c r="B15" s="158">
        <v>2.4905618630121831</v>
      </c>
      <c r="C15" s="158">
        <v>2.4201302834545428</v>
      </c>
      <c r="D15" s="158">
        <v>2.3255813953488373</v>
      </c>
      <c r="E15" s="158">
        <v>2.2937201661397308</v>
      </c>
      <c r="F15" s="158">
        <v>2.248682035877577</v>
      </c>
      <c r="G15" s="158">
        <v>2.1583924349881798</v>
      </c>
      <c r="H15" s="158">
        <v>2.1714026944412996</v>
      </c>
      <c r="I15" s="158">
        <v>2.1965138913466644</v>
      </c>
      <c r="J15" s="158">
        <v>2.149521544092889</v>
      </c>
      <c r="K15" s="158">
        <v>1.9606397100655302</v>
      </c>
      <c r="L15" s="158">
        <v>1.9638279837828454</v>
      </c>
      <c r="M15" s="158">
        <v>1.9195776929075603</v>
      </c>
      <c r="N15" s="158">
        <v>1.9004411566395036</v>
      </c>
      <c r="O15" s="158">
        <v>1.8609671446250617</v>
      </c>
      <c r="P15" s="158">
        <v>2.0492467195852906</v>
      </c>
      <c r="Q15" s="158">
        <v>2.2725464718517143</v>
      </c>
      <c r="R15" s="158">
        <v>2.4496968326185486</v>
      </c>
      <c r="S15" s="158">
        <v>2.5949805060001014</v>
      </c>
      <c r="T15" s="158">
        <v>2.9936120999427289</v>
      </c>
      <c r="U15" s="158">
        <v>3.5638074299201397</v>
      </c>
      <c r="V15" s="158">
        <v>4.3616639412914289</v>
      </c>
      <c r="W15" s="158">
        <v>4.5757236628013116</v>
      </c>
      <c r="X15" s="158">
        <v>5.0609842687410254</v>
      </c>
      <c r="Y15" s="158">
        <v>5.8248289252480285</v>
      </c>
      <c r="Z15" s="158">
        <v>6.9834631592389229</v>
      </c>
      <c r="AA15" s="158">
        <v>7.7052034302662973</v>
      </c>
      <c r="AB15" s="158">
        <v>7.923283655020767</v>
      </c>
      <c r="AC15" s="158">
        <v>8.4332694947435911</v>
      </c>
      <c r="AD15" s="158">
        <v>8.6096278751165727</v>
      </c>
      <c r="AE15" s="158">
        <v>8.2527003265511176</v>
      </c>
      <c r="AF15" s="158">
        <v>7.8342507851811822</v>
      </c>
      <c r="AG15" s="158">
        <v>7.8333760202165079</v>
      </c>
      <c r="AH15" s="158">
        <v>7.6920217110188522</v>
      </c>
      <c r="AI15" s="158">
        <v>7.2374952043991652</v>
      </c>
      <c r="AJ15" s="158">
        <v>7.1375158645765451</v>
      </c>
      <c r="AK15" s="158">
        <v>7.145291588655434</v>
      </c>
      <c r="AL15" s="158">
        <v>6.9596814810057941</v>
      </c>
      <c r="AM15" s="158">
        <v>6.71</v>
      </c>
      <c r="AN15" s="192">
        <v>6.55</v>
      </c>
      <c r="AO15" s="144">
        <v>6.31</v>
      </c>
    </row>
    <row r="16" spans="1:42" s="24" customFormat="1" x14ac:dyDescent="0.25">
      <c r="A16" s="61" t="s">
        <v>82</v>
      </c>
    </row>
    <row r="17" spans="3:52" x14ac:dyDescent="0.25">
      <c r="AV17" s="44"/>
      <c r="AW17" s="44"/>
      <c r="AX17" s="44"/>
      <c r="AY17" s="44"/>
      <c r="AZ17" s="44"/>
    </row>
    <row r="18" spans="3:52" x14ac:dyDescent="0.25">
      <c r="AV18" s="44"/>
      <c r="AW18" s="44"/>
      <c r="AX18" s="44"/>
      <c r="AY18" s="44"/>
      <c r="AZ18" s="44"/>
    </row>
    <row r="19" spans="3:52" s="24" customFormat="1" x14ac:dyDescent="0.25">
      <c r="AV19" s="29"/>
      <c r="AW19" s="29"/>
      <c r="AX19" s="29"/>
      <c r="AY19" s="29"/>
      <c r="AZ19" s="29"/>
    </row>
    <row r="20" spans="3:52" s="24" customFormat="1" x14ac:dyDescent="0.25">
      <c r="AV20" s="29"/>
      <c r="AW20" s="29"/>
      <c r="AX20" s="29"/>
      <c r="AY20" s="29"/>
      <c r="AZ20" s="29"/>
    </row>
    <row r="21" spans="3:52" s="24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50"/>
      <c r="AU21" s="150"/>
      <c r="AV21" s="44"/>
      <c r="AW21" s="44"/>
      <c r="AX21" s="29"/>
      <c r="AY21" s="29"/>
      <c r="AZ21" s="29"/>
    </row>
    <row r="22" spans="3:52" s="24" customFormat="1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150"/>
      <c r="AU22" s="150"/>
      <c r="AV22" s="44"/>
      <c r="AW22" s="44"/>
      <c r="AX22" s="29"/>
      <c r="AY22" s="29"/>
      <c r="AZ22" s="29"/>
    </row>
    <row r="23" spans="3:52" s="24" customFormat="1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150"/>
      <c r="AU23" s="150"/>
      <c r="AV23" s="44"/>
      <c r="AW23" s="44"/>
      <c r="AX23" s="29"/>
      <c r="AY23" s="29"/>
      <c r="AZ23" s="29"/>
    </row>
    <row r="24" spans="3:52" s="24" customFormat="1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150"/>
      <c r="AU24" s="150"/>
      <c r="AV24" s="44"/>
      <c r="AW24" s="44"/>
      <c r="AX24" s="29"/>
      <c r="AY24" s="29"/>
      <c r="AZ24" s="29"/>
    </row>
    <row r="25" spans="3:52" s="24" customFormat="1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150"/>
      <c r="AU25" s="150"/>
      <c r="AV25" s="44"/>
      <c r="AW25" s="44"/>
      <c r="AX25" s="29"/>
      <c r="AY25" s="29"/>
      <c r="AZ25" s="29"/>
    </row>
    <row r="26" spans="3:52" s="24" customFormat="1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150"/>
      <c r="AU26" s="150"/>
      <c r="AV26" s="44"/>
      <c r="AW26" s="44"/>
      <c r="AX26" s="29"/>
      <c r="AY26" s="29"/>
      <c r="AZ26" s="29"/>
    </row>
    <row r="27" spans="3:52" s="24" customFormat="1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150"/>
      <c r="AU27" s="150"/>
      <c r="AV27" s="44"/>
      <c r="AW27" s="44"/>
      <c r="AX27" s="29"/>
      <c r="AY27" s="29"/>
      <c r="AZ27" s="29"/>
    </row>
    <row r="28" spans="3:52" s="24" customFormat="1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150"/>
      <c r="AU28" s="150"/>
      <c r="AV28" s="44"/>
      <c r="AW28" s="44"/>
      <c r="AX28" s="29"/>
      <c r="AY28" s="29"/>
      <c r="AZ28" s="29"/>
    </row>
    <row r="29" spans="3:52" s="24" customFormat="1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150"/>
      <c r="AU29" s="150"/>
      <c r="AV29" s="150"/>
      <c r="AW29" s="150"/>
    </row>
    <row r="30" spans="3:52" s="24" customFormat="1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150"/>
      <c r="AU30" s="150"/>
      <c r="AV30" s="150"/>
      <c r="AW30" s="150"/>
    </row>
    <row r="31" spans="3:52" s="24" customFormat="1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150"/>
      <c r="AU31" s="150"/>
      <c r="AV31" s="150"/>
      <c r="AW31" s="150"/>
    </row>
    <row r="32" spans="3:52" s="24" customFormat="1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150"/>
      <c r="AU32" s="150"/>
      <c r="AV32" s="150"/>
      <c r="AW32" s="150"/>
    </row>
    <row r="33" spans="3:45" s="24" customFormat="1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3:45" s="24" customFormat="1" x14ac:dyDescent="0.25"/>
    <row r="35" spans="3:45" s="24" customFormat="1" x14ac:dyDescent="0.25"/>
    <row r="36" spans="3:45" s="24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Z25"/>
  <sheetViews>
    <sheetView workbookViewId="0">
      <pane xSplit="1" topLeftCell="Z1" activePane="topRight" state="frozen"/>
      <selection pane="topRight" activeCell="AQ11" sqref="AQ11:AQ12"/>
    </sheetView>
  </sheetViews>
  <sheetFormatPr defaultRowHeight="15" x14ac:dyDescent="0.25"/>
  <cols>
    <col min="1" max="2" width="15.42578125" style="147" customWidth="1"/>
    <col min="3" max="3" width="10.42578125" style="147" customWidth="1"/>
    <col min="4" max="9" width="6.140625" style="147" bestFit="1" customWidth="1"/>
    <col min="10" max="11" width="6.140625" style="8" bestFit="1" customWidth="1"/>
    <col min="12" max="14" width="6.140625" style="147" bestFit="1" customWidth="1"/>
    <col min="15" max="36" width="6.5703125" style="147" bestFit="1" customWidth="1"/>
    <col min="37" max="41" width="6.7109375" style="147" bestFit="1" customWidth="1"/>
    <col min="42" max="42" width="7.7109375" style="147" bestFit="1" customWidth="1"/>
    <col min="43" max="43" width="6.5703125" style="147" bestFit="1" customWidth="1"/>
    <col min="44" max="51" width="6" style="147" bestFit="1" customWidth="1"/>
    <col min="52" max="53" width="6.5703125" style="147" bestFit="1" customWidth="1"/>
    <col min="54" max="55" width="6.5703125" style="178" bestFit="1" customWidth="1"/>
    <col min="56" max="156" width="9.140625" style="163"/>
    <col min="157" max="16384" width="9.140625" style="157"/>
  </cols>
  <sheetData>
    <row r="1" spans="1:156" ht="20.25" x14ac:dyDescent="0.3">
      <c r="A1" s="149" t="s">
        <v>153</v>
      </c>
    </row>
    <row r="2" spans="1:156" x14ac:dyDescent="0.25">
      <c r="A2" s="147" t="s">
        <v>154</v>
      </c>
    </row>
    <row r="3" spans="1:156" s="122" customFormat="1" x14ac:dyDescent="0.25">
      <c r="A3" s="125"/>
      <c r="B3" s="125"/>
      <c r="C3" s="125"/>
      <c r="D3" s="125" t="s">
        <v>55</v>
      </c>
      <c r="E3" s="125" t="s">
        <v>54</v>
      </c>
      <c r="F3" s="125" t="s">
        <v>53</v>
      </c>
      <c r="G3" s="125" t="s">
        <v>52</v>
      </c>
      <c r="H3" s="125" t="s">
        <v>49</v>
      </c>
      <c r="I3" s="125" t="s">
        <v>50</v>
      </c>
      <c r="J3" s="125" t="s">
        <v>51</v>
      </c>
      <c r="K3" s="125" t="s">
        <v>48</v>
      </c>
      <c r="L3" s="125" t="s">
        <v>40</v>
      </c>
      <c r="M3" s="125" t="s">
        <v>15</v>
      </c>
      <c r="N3" s="125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25" t="s">
        <v>30</v>
      </c>
      <c r="AC3" s="125" t="s">
        <v>31</v>
      </c>
      <c r="AD3" s="125" t="s">
        <v>47</v>
      </c>
      <c r="AE3" s="125" t="s">
        <v>74</v>
      </c>
      <c r="AF3" s="125" t="s">
        <v>79</v>
      </c>
      <c r="AG3" s="125" t="s">
        <v>80</v>
      </c>
      <c r="AH3" s="125" t="s">
        <v>145</v>
      </c>
      <c r="AI3" s="125" t="s">
        <v>152</v>
      </c>
      <c r="AJ3" s="125" t="s">
        <v>156</v>
      </c>
      <c r="AK3" s="165" t="s">
        <v>157</v>
      </c>
      <c r="AL3" s="165" t="s">
        <v>158</v>
      </c>
      <c r="AM3" s="165" t="s">
        <v>161</v>
      </c>
      <c r="AN3" s="165" t="s">
        <v>162</v>
      </c>
      <c r="AO3" s="7" t="s">
        <v>163</v>
      </c>
      <c r="AP3" s="7" t="s">
        <v>164</v>
      </c>
      <c r="AQ3" s="125" t="s">
        <v>165</v>
      </c>
      <c r="AR3" s="125" t="s">
        <v>166</v>
      </c>
      <c r="AS3" s="125"/>
      <c r="AT3" s="125"/>
      <c r="AU3" s="125"/>
      <c r="AV3" s="125"/>
      <c r="AW3" s="125"/>
      <c r="AX3" s="125"/>
      <c r="AY3" s="12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</row>
    <row r="4" spans="1:156" s="122" customFormat="1" x14ac:dyDescent="0.25">
      <c r="A4" s="125" t="s">
        <v>33</v>
      </c>
      <c r="B4" s="125"/>
      <c r="C4" s="125"/>
      <c r="D4" s="165">
        <v>4.9420000000000002</v>
      </c>
      <c r="E4" s="165">
        <v>5.08</v>
      </c>
      <c r="F4" s="165">
        <v>5.1829999999999998</v>
      </c>
      <c r="G4" s="165">
        <v>5.66</v>
      </c>
      <c r="H4" s="165">
        <v>5.84</v>
      </c>
      <c r="I4" s="165">
        <v>5.9669999999999996</v>
      </c>
      <c r="J4" s="165">
        <v>6.21</v>
      </c>
      <c r="K4" s="165">
        <v>6.36</v>
      </c>
      <c r="L4" s="165">
        <v>6.5119999999999996</v>
      </c>
      <c r="M4" s="165">
        <v>6.6959999999999997</v>
      </c>
      <c r="N4" s="165">
        <v>6.9059999999999997</v>
      </c>
      <c r="O4" s="165">
        <v>7.1020000000000003</v>
      </c>
      <c r="P4" s="165">
        <v>7.4359999999999999</v>
      </c>
      <c r="Q4" s="165">
        <v>7.76</v>
      </c>
      <c r="R4" s="165">
        <v>8.0449999999999999</v>
      </c>
      <c r="S4" s="165">
        <v>8.234</v>
      </c>
      <c r="T4" s="165">
        <v>8.4220000000000006</v>
      </c>
      <c r="U4" s="165">
        <v>8.7059999999999995</v>
      </c>
      <c r="V4" s="165">
        <v>8.9250000000000007</v>
      </c>
      <c r="W4" s="165">
        <v>9.1010000000000009</v>
      </c>
      <c r="X4" s="165">
        <v>9.234</v>
      </c>
      <c r="Y4" s="165">
        <v>9.2729999999999997</v>
      </c>
      <c r="Z4" s="165">
        <v>9.2940000000000005</v>
      </c>
      <c r="AA4" s="165">
        <v>9.2569999999999997</v>
      </c>
      <c r="AB4" s="165">
        <v>9.1349999999999998</v>
      </c>
      <c r="AC4" s="165">
        <v>9.0630000000000006</v>
      </c>
      <c r="AD4" s="165">
        <v>8.9440000000000008</v>
      </c>
      <c r="AE4" s="165">
        <v>8.843</v>
      </c>
      <c r="AF4" s="165">
        <v>8.8339999999999996</v>
      </c>
      <c r="AG4" s="165">
        <v>8.7029999999999994</v>
      </c>
      <c r="AH4" s="165">
        <v>8.609</v>
      </c>
      <c r="AI4" s="165">
        <v>8.452</v>
      </c>
      <c r="AJ4" s="165">
        <v>8.5440000000000005</v>
      </c>
      <c r="AK4" s="165">
        <v>8.516</v>
      </c>
      <c r="AL4" s="165">
        <v>8.4019999999999992</v>
      </c>
      <c r="AM4" s="165">
        <v>8.2680000000000007</v>
      </c>
      <c r="AN4" s="165">
        <v>8.1869999999999994</v>
      </c>
      <c r="AO4" s="165">
        <v>8.1470000000000002</v>
      </c>
      <c r="AP4" s="165">
        <v>8.0280000000000005</v>
      </c>
      <c r="AQ4" s="165">
        <v>8.0329999999999995</v>
      </c>
      <c r="AR4" s="193" t="s">
        <v>167</v>
      </c>
      <c r="AS4" s="194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</row>
    <row r="5" spans="1:156" s="122" customFormat="1" x14ac:dyDescent="0.25">
      <c r="A5" s="125" t="s">
        <v>1</v>
      </c>
      <c r="B5" s="125"/>
      <c r="C5" s="125"/>
      <c r="D5" s="165">
        <v>0.24199999999999999</v>
      </c>
      <c r="E5" s="165">
        <v>0.26</v>
      </c>
      <c r="F5" s="165">
        <v>0.26900000000000002</v>
      </c>
      <c r="G5" s="165">
        <v>0.30199999999999999</v>
      </c>
      <c r="H5" s="165">
        <v>0.32800000000000001</v>
      </c>
      <c r="I5" s="165">
        <v>0.36699999999999999</v>
      </c>
      <c r="J5" s="165">
        <v>0.42599999999999999</v>
      </c>
      <c r="K5" s="165">
        <v>0.46800000000000003</v>
      </c>
      <c r="L5" s="165">
        <v>0.502</v>
      </c>
      <c r="M5" s="165">
        <v>0.52800000000000002</v>
      </c>
      <c r="N5" s="165">
        <v>0.54100000000000004</v>
      </c>
      <c r="O5" s="165">
        <v>0.56499999999999995</v>
      </c>
      <c r="P5" s="165">
        <v>0.58199999999999996</v>
      </c>
      <c r="Q5" s="165">
        <v>0.59</v>
      </c>
      <c r="R5" s="165">
        <v>0.60299999999999998</v>
      </c>
      <c r="S5" s="165">
        <v>0.60399999999999998</v>
      </c>
      <c r="T5" s="165">
        <v>0.60499999999999998</v>
      </c>
      <c r="U5" s="165">
        <v>0.61899999999999999</v>
      </c>
      <c r="V5" s="165">
        <v>0.63100000000000001</v>
      </c>
      <c r="W5" s="165">
        <v>0.64700000000000002</v>
      </c>
      <c r="X5" s="165">
        <v>0.66300000000000003</v>
      </c>
      <c r="Y5" s="165">
        <v>0.67900000000000005</v>
      </c>
      <c r="Z5" s="165">
        <v>0.69199999999999995</v>
      </c>
      <c r="AA5" s="165">
        <v>0.70499999999999996</v>
      </c>
      <c r="AB5" s="165">
        <v>0.71399999999999997</v>
      </c>
      <c r="AC5" s="165">
        <v>0.71299999999999997</v>
      </c>
      <c r="AD5" s="165">
        <v>0.70799999999999996</v>
      </c>
      <c r="AE5" s="165">
        <v>0.70640000000000003</v>
      </c>
      <c r="AF5" s="165">
        <v>0.69510000000000005</v>
      </c>
      <c r="AG5" s="165">
        <v>0.68259999999999998</v>
      </c>
      <c r="AH5" s="165">
        <v>0.6734</v>
      </c>
      <c r="AI5" s="165">
        <v>0.66779999999999995</v>
      </c>
      <c r="AJ5" s="165">
        <v>0.64049999999999996</v>
      </c>
      <c r="AK5" s="165">
        <v>0.62450000000000006</v>
      </c>
      <c r="AL5" s="165">
        <v>0.63870000000000005</v>
      </c>
      <c r="AM5" s="165">
        <v>0.62709999999999999</v>
      </c>
      <c r="AN5" s="165">
        <v>0.61180000000000001</v>
      </c>
      <c r="AO5" s="165">
        <v>0.58899999999999997</v>
      </c>
      <c r="AP5" s="165">
        <v>0.57299999999999995</v>
      </c>
      <c r="AQ5" s="165">
        <v>0.56299999999999994</v>
      </c>
      <c r="AR5" s="193" t="s">
        <v>167</v>
      </c>
      <c r="AS5" s="194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</row>
    <row r="6" spans="1:156" s="122" customFormat="1" x14ac:dyDescent="0.25">
      <c r="A6" s="125" t="s">
        <v>32</v>
      </c>
      <c r="B6" s="125"/>
      <c r="C6" s="125"/>
      <c r="D6" s="165">
        <v>0.64100000000000001</v>
      </c>
      <c r="E6" s="165">
        <v>0.622</v>
      </c>
      <c r="F6" s="165">
        <v>0.68400000000000005</v>
      </c>
      <c r="G6" s="165">
        <v>0.70399999999999996</v>
      </c>
      <c r="H6" s="165">
        <v>0.72</v>
      </c>
      <c r="I6" s="165">
        <v>0.74299999999999999</v>
      </c>
      <c r="J6" s="165">
        <v>0.751</v>
      </c>
      <c r="K6" s="165">
        <v>0.72799999999999998</v>
      </c>
      <c r="L6" s="165">
        <v>0.72499999999999998</v>
      </c>
      <c r="M6" s="165">
        <v>0.77400000000000002</v>
      </c>
      <c r="N6" s="165">
        <v>0.83</v>
      </c>
      <c r="O6" s="165">
        <v>0.79200000000000004</v>
      </c>
      <c r="P6" s="165">
        <v>0.78800000000000003</v>
      </c>
      <c r="Q6" s="165">
        <v>0.79600000000000004</v>
      </c>
      <c r="R6" s="165">
        <v>0.82099999999999995</v>
      </c>
      <c r="S6" s="165">
        <v>0.82099999999999995</v>
      </c>
      <c r="T6" s="165">
        <v>0.79400000000000004</v>
      </c>
      <c r="U6" s="165">
        <v>0.80700000000000005</v>
      </c>
      <c r="V6" s="165">
        <v>0.81799999999999995</v>
      </c>
      <c r="W6" s="165">
        <v>0.81499999999999995</v>
      </c>
      <c r="X6" s="165">
        <v>0.80800000000000005</v>
      </c>
      <c r="Y6" s="165">
        <v>0.81</v>
      </c>
      <c r="Z6" s="165">
        <v>0.80900000000000005</v>
      </c>
      <c r="AA6" s="165">
        <v>0.79100000000000004</v>
      </c>
      <c r="AB6" s="165">
        <v>0.76600000000000001</v>
      </c>
      <c r="AC6" s="165">
        <v>0.74299999999999999</v>
      </c>
      <c r="AD6" s="165">
        <v>0.73899999999999999</v>
      </c>
      <c r="AE6" s="165">
        <v>0.72189999999999999</v>
      </c>
      <c r="AF6" s="165">
        <v>0.70469999999999999</v>
      </c>
      <c r="AG6" s="165">
        <v>0.70220000000000005</v>
      </c>
      <c r="AH6" s="165">
        <v>0.71</v>
      </c>
      <c r="AI6" s="165">
        <v>0.71099999999999997</v>
      </c>
      <c r="AJ6" s="165">
        <v>0.7056</v>
      </c>
      <c r="AK6" s="165">
        <v>0.71299999999999997</v>
      </c>
      <c r="AL6" s="165">
        <v>0.73040000000000005</v>
      </c>
      <c r="AM6" s="165">
        <v>0.73409999999999997</v>
      </c>
      <c r="AN6" s="165">
        <v>0.73650000000000004</v>
      </c>
      <c r="AO6" s="165">
        <v>0.75</v>
      </c>
      <c r="AP6" s="165">
        <v>0.76800000000000002</v>
      </c>
      <c r="AQ6" s="165">
        <v>0.78300000000000003</v>
      </c>
      <c r="AR6" s="193" t="s">
        <v>167</v>
      </c>
      <c r="AS6" s="194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</row>
    <row r="7" spans="1:156" s="122" customFormat="1" x14ac:dyDescent="0.25">
      <c r="A7" s="125" t="s">
        <v>0</v>
      </c>
      <c r="B7" s="125"/>
      <c r="C7" s="125"/>
      <c r="D7" s="165">
        <v>0.68799999999999994</v>
      </c>
      <c r="E7" s="165">
        <v>0.69299999999999995</v>
      </c>
      <c r="F7" s="165">
        <v>0.69299999999999995</v>
      </c>
      <c r="G7" s="165">
        <v>0.69799999999999995</v>
      </c>
      <c r="H7" s="165">
        <v>0.69499999999999995</v>
      </c>
      <c r="I7" s="165">
        <v>0.69699999999999995</v>
      </c>
      <c r="J7" s="165">
        <v>0.70599999999999996</v>
      </c>
      <c r="K7" s="165">
        <v>0.71699999999999997</v>
      </c>
      <c r="L7" s="165">
        <v>0.71</v>
      </c>
      <c r="M7" s="165">
        <v>0.71699999999999997</v>
      </c>
      <c r="N7" s="165">
        <v>0.73199999999999998</v>
      </c>
      <c r="O7" s="165">
        <v>0.73599999999999999</v>
      </c>
      <c r="P7" s="165">
        <v>0.72299999999999998</v>
      </c>
      <c r="Q7" s="165">
        <v>0.73899999999999999</v>
      </c>
      <c r="R7" s="165">
        <v>0.754</v>
      </c>
      <c r="S7" s="165">
        <v>0.76700000000000002</v>
      </c>
      <c r="T7" s="165">
        <v>0.76400000000000001</v>
      </c>
      <c r="U7" s="165">
        <v>0.79600000000000004</v>
      </c>
      <c r="V7" s="165">
        <v>0.81699999999999995</v>
      </c>
      <c r="W7" s="165">
        <v>0.83899999999999997</v>
      </c>
      <c r="X7" s="165">
        <v>0.83699999999999997</v>
      </c>
      <c r="Y7" s="165">
        <v>0.85</v>
      </c>
      <c r="Z7" s="165">
        <v>0.85799999999999998</v>
      </c>
      <c r="AA7" s="165">
        <v>0.86599999999999999</v>
      </c>
      <c r="AB7" s="165">
        <v>0.84299999999999997</v>
      </c>
      <c r="AC7" s="165">
        <v>0.82399999999999995</v>
      </c>
      <c r="AD7" s="165">
        <v>0.81200000000000006</v>
      </c>
      <c r="AE7" s="165">
        <v>0.79500000000000004</v>
      </c>
      <c r="AF7" s="165">
        <v>0.76239999999999997</v>
      </c>
      <c r="AG7" s="165">
        <v>0.74439999999999995</v>
      </c>
      <c r="AH7" s="165">
        <v>0.73109999999999997</v>
      </c>
      <c r="AI7" s="165">
        <v>0.72960000000000003</v>
      </c>
      <c r="AJ7" s="165">
        <v>0.69640000000000002</v>
      </c>
      <c r="AK7" s="165">
        <v>0.69430000000000003</v>
      </c>
      <c r="AL7" s="165">
        <v>0.69330000000000003</v>
      </c>
      <c r="AM7" s="165">
        <v>0.70399999999999996</v>
      </c>
      <c r="AN7" s="165">
        <v>0.67879999999999996</v>
      </c>
      <c r="AO7" s="165">
        <v>0.67200000000000004</v>
      </c>
      <c r="AP7" s="165">
        <v>0.67400000000000004</v>
      </c>
      <c r="AQ7" s="165">
        <v>0.67900000000000005</v>
      </c>
      <c r="AR7" s="193" t="s">
        <v>167</v>
      </c>
      <c r="AS7" s="194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</row>
    <row r="8" spans="1:156" s="122" customFormat="1" x14ac:dyDescent="0.25">
      <c r="A8" s="125" t="s">
        <v>2</v>
      </c>
      <c r="B8" s="125"/>
      <c r="C8" s="125"/>
      <c r="D8" s="165">
        <v>0.2407</v>
      </c>
      <c r="E8" s="165">
        <v>0.2429</v>
      </c>
      <c r="F8" s="165">
        <v>0.24879999999999999</v>
      </c>
      <c r="G8" s="165">
        <v>0.25290000000000001</v>
      </c>
      <c r="H8" s="165">
        <v>0.25979999999999998</v>
      </c>
      <c r="I8" s="165">
        <v>0.26290000000000002</v>
      </c>
      <c r="J8" s="165">
        <v>0.33</v>
      </c>
      <c r="K8" s="165">
        <v>0.34570000000000001</v>
      </c>
      <c r="L8" s="165">
        <v>0.36359999999999998</v>
      </c>
      <c r="M8" s="165">
        <v>0.37440000000000001</v>
      </c>
      <c r="N8" s="165">
        <v>0.37769999999999998</v>
      </c>
      <c r="O8" s="165">
        <v>0.39169999999999999</v>
      </c>
      <c r="P8" s="165">
        <v>0.4345</v>
      </c>
      <c r="Q8" s="165">
        <v>0.43890000000000001</v>
      </c>
      <c r="R8" s="165">
        <v>0.44669999999999999</v>
      </c>
      <c r="S8" s="165">
        <v>0.48159999999999997</v>
      </c>
      <c r="T8" s="165">
        <v>0.50639999999999996</v>
      </c>
      <c r="U8" s="165">
        <v>0.51400000000000001</v>
      </c>
      <c r="V8" s="165">
        <v>0.52850039999999998</v>
      </c>
      <c r="W8" s="165">
        <v>0.54749999999999999</v>
      </c>
      <c r="X8" s="165">
        <v>0.57920000000000005</v>
      </c>
      <c r="Y8" s="165">
        <v>0.58630000000000004</v>
      </c>
      <c r="Z8" s="165">
        <v>0.6109</v>
      </c>
      <c r="AA8" s="165">
        <v>0.63929999999999998</v>
      </c>
      <c r="AB8" s="165">
        <v>0.66279999999999994</v>
      </c>
      <c r="AC8" s="165">
        <v>0.6754</v>
      </c>
      <c r="AD8" s="165">
        <v>0.69450000000000001</v>
      </c>
      <c r="AE8" s="165">
        <v>0.72130000000000005</v>
      </c>
      <c r="AF8" s="165">
        <v>0.75780000000000003</v>
      </c>
      <c r="AG8" s="165">
        <v>0.76170000000000004</v>
      </c>
      <c r="AH8" s="165">
        <v>0.7782</v>
      </c>
      <c r="AI8" s="165">
        <v>0.81179999999999997</v>
      </c>
      <c r="AJ8" s="165">
        <v>0.83919999999999995</v>
      </c>
      <c r="AK8" s="165">
        <v>0.85140000000000005</v>
      </c>
      <c r="AL8" s="165">
        <v>0.87019999999999997</v>
      </c>
      <c r="AM8" s="165">
        <v>0.87360000000000004</v>
      </c>
      <c r="AN8" s="165">
        <v>0.90365613</v>
      </c>
      <c r="AO8" s="165">
        <v>0.91400000000000003</v>
      </c>
      <c r="AP8" s="165">
        <v>0.95599999999999996</v>
      </c>
      <c r="AQ8" s="165">
        <v>0.96599999999999997</v>
      </c>
      <c r="AR8" s="193" t="s">
        <v>167</v>
      </c>
      <c r="AS8" s="194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</row>
    <row r="9" spans="1:156" s="122" customFormat="1" x14ac:dyDescent="0.25">
      <c r="A9" s="125" t="s">
        <v>34</v>
      </c>
      <c r="B9" s="125"/>
      <c r="C9" s="125"/>
      <c r="D9" s="165">
        <v>0.47760000000000002</v>
      </c>
      <c r="E9" s="165">
        <v>0.48599999999999999</v>
      </c>
      <c r="F9" s="165">
        <v>0.4773</v>
      </c>
      <c r="G9" s="165">
        <v>0.4486</v>
      </c>
      <c r="H9" s="165">
        <v>0.44650000000000001</v>
      </c>
      <c r="I9" s="165">
        <v>0.42309999999999998</v>
      </c>
      <c r="J9" s="165">
        <v>0.41</v>
      </c>
      <c r="K9" s="165">
        <v>0.4229</v>
      </c>
      <c r="L9" s="165">
        <v>0.39410000000000001</v>
      </c>
      <c r="M9" s="165">
        <v>0.40239999999999998</v>
      </c>
      <c r="N9" s="165">
        <v>0.40539999999999998</v>
      </c>
      <c r="O9" s="165">
        <v>0.41549999999999998</v>
      </c>
      <c r="P9" s="165">
        <v>0.41830000000000001</v>
      </c>
      <c r="Q9" s="165">
        <v>0.42320000000000002</v>
      </c>
      <c r="R9" s="165">
        <v>0.44169999999999998</v>
      </c>
      <c r="S9" s="165">
        <v>0.40570000000000001</v>
      </c>
      <c r="T9" s="165">
        <v>0.40389999999999998</v>
      </c>
      <c r="U9" s="165">
        <v>0.4078</v>
      </c>
      <c r="V9" s="165">
        <v>0.41299999999999998</v>
      </c>
      <c r="W9" s="165">
        <v>0.42209999999999998</v>
      </c>
      <c r="X9" s="165">
        <v>0.4153</v>
      </c>
      <c r="Y9" s="165">
        <v>0.40079999999999999</v>
      </c>
      <c r="Z9" s="165">
        <v>0.41149999999999998</v>
      </c>
      <c r="AA9" s="165">
        <v>0.41160000000000002</v>
      </c>
      <c r="AB9" s="165">
        <v>0.4088</v>
      </c>
      <c r="AC9" s="165">
        <v>0.38879999999999998</v>
      </c>
      <c r="AD9" s="165">
        <v>0.38150000000000001</v>
      </c>
      <c r="AE9" s="165">
        <v>0.3785</v>
      </c>
      <c r="AF9" s="165">
        <v>0.3629</v>
      </c>
      <c r="AG9" s="165">
        <v>0.34910000000000002</v>
      </c>
      <c r="AH9" s="165">
        <v>0.3427</v>
      </c>
      <c r="AI9" s="165">
        <v>0.34100000000000003</v>
      </c>
      <c r="AJ9" s="165">
        <v>0.32869999999999999</v>
      </c>
      <c r="AK9" s="165">
        <v>0.33029999999999998</v>
      </c>
      <c r="AL9" s="165">
        <v>0.3266</v>
      </c>
      <c r="AM9" s="165">
        <v>0.33</v>
      </c>
      <c r="AN9" s="165">
        <v>0.31850000000000001</v>
      </c>
      <c r="AO9" s="165">
        <v>0.312</v>
      </c>
      <c r="AP9" s="165">
        <v>0.311</v>
      </c>
      <c r="AQ9" s="165">
        <v>0.317</v>
      </c>
      <c r="AR9" s="193" t="s">
        <v>167</v>
      </c>
      <c r="AS9" s="194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</row>
    <row r="10" spans="1:156" s="122" customFormat="1" x14ac:dyDescent="0.25">
      <c r="A10" s="125" t="s">
        <v>37</v>
      </c>
      <c r="B10" s="125"/>
      <c r="C10" s="125"/>
      <c r="D10" s="165">
        <f t="shared" ref="D10:AK10" si="0">SUM(D4:D9)</f>
        <v>7.2313000000000001</v>
      </c>
      <c r="E10" s="165">
        <f t="shared" si="0"/>
        <v>7.3838999999999988</v>
      </c>
      <c r="F10" s="165">
        <f t="shared" si="0"/>
        <v>7.5550999999999995</v>
      </c>
      <c r="G10" s="165">
        <f t="shared" si="0"/>
        <v>8.0655000000000001</v>
      </c>
      <c r="H10" s="165">
        <f t="shared" si="0"/>
        <v>8.2893000000000008</v>
      </c>
      <c r="I10" s="165">
        <f t="shared" si="0"/>
        <v>8.4599999999999991</v>
      </c>
      <c r="J10" s="165">
        <f t="shared" si="0"/>
        <v>8.8330000000000002</v>
      </c>
      <c r="K10" s="165">
        <f t="shared" si="0"/>
        <v>9.0416000000000007</v>
      </c>
      <c r="L10" s="165">
        <f t="shared" si="0"/>
        <v>9.2066999999999979</v>
      </c>
      <c r="M10" s="165">
        <f t="shared" si="0"/>
        <v>9.4917999999999996</v>
      </c>
      <c r="N10" s="165">
        <f t="shared" si="0"/>
        <v>9.7920999999999996</v>
      </c>
      <c r="O10" s="165">
        <f t="shared" si="0"/>
        <v>10.0022</v>
      </c>
      <c r="P10" s="165">
        <f t="shared" si="0"/>
        <v>10.381800000000002</v>
      </c>
      <c r="Q10" s="165">
        <f t="shared" si="0"/>
        <v>10.7471</v>
      </c>
      <c r="R10" s="165">
        <f t="shared" si="0"/>
        <v>11.1114</v>
      </c>
      <c r="S10" s="165">
        <f t="shared" si="0"/>
        <v>11.313299999999998</v>
      </c>
      <c r="T10" s="165">
        <f t="shared" si="0"/>
        <v>11.4953</v>
      </c>
      <c r="U10" s="165">
        <f t="shared" si="0"/>
        <v>11.849799999999998</v>
      </c>
      <c r="V10" s="165">
        <f t="shared" si="0"/>
        <v>12.132500400000001</v>
      </c>
      <c r="W10" s="165">
        <f t="shared" si="0"/>
        <v>12.371600000000001</v>
      </c>
      <c r="X10" s="165">
        <f t="shared" si="0"/>
        <v>12.5365</v>
      </c>
      <c r="Y10" s="165">
        <f t="shared" si="0"/>
        <v>12.5991</v>
      </c>
      <c r="Z10" s="165">
        <f t="shared" si="0"/>
        <v>12.6754</v>
      </c>
      <c r="AA10" s="165">
        <f t="shared" si="0"/>
        <v>12.6699</v>
      </c>
      <c r="AB10" s="165">
        <f t="shared" si="0"/>
        <v>12.5296</v>
      </c>
      <c r="AC10" s="165">
        <f t="shared" si="0"/>
        <v>12.4072</v>
      </c>
      <c r="AD10" s="165">
        <f t="shared" si="0"/>
        <v>12.279000000000002</v>
      </c>
      <c r="AE10" s="165">
        <f t="shared" si="0"/>
        <v>12.1661</v>
      </c>
      <c r="AF10" s="165">
        <f t="shared" si="0"/>
        <v>12.116899999999999</v>
      </c>
      <c r="AG10" s="165">
        <f t="shared" si="0"/>
        <v>11.943</v>
      </c>
      <c r="AH10" s="165">
        <f t="shared" si="0"/>
        <v>11.8444</v>
      </c>
      <c r="AI10" s="165">
        <f t="shared" si="0"/>
        <v>11.713199999999999</v>
      </c>
      <c r="AJ10" s="165">
        <f t="shared" si="0"/>
        <v>11.7544</v>
      </c>
      <c r="AK10" s="165">
        <f t="shared" si="0"/>
        <v>11.729499999999998</v>
      </c>
      <c r="AL10" s="165">
        <f t="shared" ref="AL10:AQ10" si="1">SUM(AL4:AL9)</f>
        <v>11.661200000000001</v>
      </c>
      <c r="AM10" s="165">
        <f t="shared" si="1"/>
        <v>11.536800000000001</v>
      </c>
      <c r="AN10" s="165">
        <f t="shared" si="1"/>
        <v>11.43625613</v>
      </c>
      <c r="AO10" s="165">
        <f t="shared" si="1"/>
        <v>11.384</v>
      </c>
      <c r="AP10" s="165">
        <f t="shared" si="1"/>
        <v>11.31</v>
      </c>
      <c r="AQ10" s="165">
        <f t="shared" si="1"/>
        <v>11.340999999999999</v>
      </c>
      <c r="AR10" s="193" t="s">
        <v>167</v>
      </c>
      <c r="AS10" s="194"/>
      <c r="AT10" s="50"/>
      <c r="AU10" s="50"/>
      <c r="AV10" s="50"/>
      <c r="AW10" s="50"/>
      <c r="AX10" s="50"/>
      <c r="AY10" s="50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</row>
    <row r="11" spans="1:156" x14ac:dyDescent="0.25">
      <c r="A11" s="160" t="s">
        <v>82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97"/>
    </row>
    <row r="12" spans="1:156" ht="12.75" customHeight="1" x14ac:dyDescent="0.25">
      <c r="B12" s="19"/>
      <c r="C12" s="19"/>
      <c r="D12" s="19"/>
      <c r="E12" s="19"/>
      <c r="F12" s="49"/>
      <c r="G12" s="19"/>
      <c r="H12" s="19"/>
      <c r="I12" s="21"/>
      <c r="J12" s="22"/>
      <c r="K12" s="22"/>
      <c r="L12" s="19"/>
      <c r="M12" s="19"/>
      <c r="N12" s="19"/>
      <c r="O12" s="19"/>
      <c r="AQ12" s="198"/>
      <c r="AU12" s="123"/>
      <c r="AX12" s="92"/>
      <c r="AY12" s="52"/>
      <c r="AZ12" s="92"/>
      <c r="BA12" s="52"/>
      <c r="BB12" s="52"/>
    </row>
    <row r="13" spans="1:156" ht="12.75" customHeight="1" x14ac:dyDescent="0.25">
      <c r="A13" s="19"/>
      <c r="B13" s="19"/>
      <c r="C13" s="19"/>
      <c r="D13" s="19"/>
      <c r="E13" s="19"/>
      <c r="F13" s="19"/>
      <c r="G13" s="19"/>
      <c r="H13" s="19"/>
      <c r="I13" s="21"/>
      <c r="J13" s="23"/>
      <c r="K13" s="23"/>
      <c r="L13" s="19"/>
      <c r="M13" s="19"/>
      <c r="N13" s="19"/>
      <c r="O13" s="19"/>
      <c r="AU13" s="92"/>
      <c r="AX13" s="123"/>
      <c r="AY13" s="114"/>
      <c r="AZ13" s="123"/>
    </row>
    <row r="14" spans="1:156" x14ac:dyDescent="0.25">
      <c r="A14" s="167"/>
      <c r="B14" s="19"/>
      <c r="C14" s="19"/>
      <c r="D14" s="19"/>
      <c r="E14" s="19"/>
      <c r="F14" s="19"/>
      <c r="G14" s="19"/>
      <c r="H14" s="19"/>
      <c r="I14" s="19"/>
      <c r="J14" s="20"/>
      <c r="K14" s="20"/>
      <c r="L14" s="19"/>
      <c r="M14" s="19"/>
      <c r="N14" s="19"/>
      <c r="O14" s="19"/>
      <c r="AS14" s="92"/>
      <c r="AU14" s="92"/>
      <c r="AX14" s="123"/>
      <c r="AY14" s="114"/>
      <c r="AZ14" s="123"/>
    </row>
    <row r="15" spans="1:156" x14ac:dyDescent="0.25">
      <c r="AU15" s="92"/>
      <c r="AX15" s="123"/>
      <c r="AY15" s="114"/>
      <c r="AZ15" s="123"/>
    </row>
    <row r="16" spans="1:156" x14ac:dyDescent="0.25">
      <c r="AU16" s="92"/>
      <c r="AV16" s="114"/>
      <c r="AW16" s="114"/>
      <c r="AX16" s="123"/>
      <c r="AY16" s="114"/>
      <c r="AZ16" s="123"/>
    </row>
    <row r="17" spans="4:156" s="157" customFormat="1" x14ac:dyDescent="0.25"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92"/>
      <c r="AV17" s="147"/>
      <c r="AW17" s="147"/>
      <c r="AX17" s="123"/>
      <c r="AY17" s="114"/>
      <c r="AZ17" s="123"/>
      <c r="BA17" s="147"/>
      <c r="BB17" s="178"/>
      <c r="BC17" s="178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</row>
    <row r="18" spans="4:156" s="157" customFormat="1" x14ac:dyDescent="0.25"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92"/>
      <c r="AV18" s="147"/>
      <c r="AW18" s="147"/>
      <c r="AX18" s="123"/>
      <c r="AY18" s="123"/>
      <c r="AZ18" s="123"/>
      <c r="BA18" s="147"/>
      <c r="BB18" s="178"/>
      <c r="BC18" s="178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</row>
    <row r="19" spans="4:156" s="157" customFormat="1" x14ac:dyDescent="0.25"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92"/>
      <c r="AV19" s="147"/>
      <c r="AW19" s="147"/>
      <c r="AX19" s="123"/>
      <c r="AY19" s="123"/>
      <c r="AZ19" s="123"/>
      <c r="BA19" s="147"/>
      <c r="BB19" s="178"/>
      <c r="BC19" s="178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</row>
    <row r="20" spans="4:156" s="157" customFormat="1" x14ac:dyDescent="0.25"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23"/>
      <c r="AY20" s="123"/>
      <c r="AZ20" s="123"/>
      <c r="BA20" s="147"/>
      <c r="BB20" s="178"/>
      <c r="BC20" s="178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</row>
    <row r="21" spans="4:156" s="157" customFormat="1" x14ac:dyDescent="0.25"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23"/>
      <c r="AY21" s="123"/>
      <c r="AZ21" s="123"/>
      <c r="BA21" s="147"/>
      <c r="BB21" s="178"/>
      <c r="BC21" s="178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</row>
    <row r="22" spans="4:156" s="157" customFormat="1" x14ac:dyDescent="0.25"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23"/>
      <c r="AY22" s="123"/>
      <c r="AZ22" s="123"/>
      <c r="BA22" s="147"/>
      <c r="BB22" s="178"/>
      <c r="BC22" s="178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</row>
    <row r="25" spans="4:156" x14ac:dyDescent="0.25">
      <c r="AX25" s="92"/>
      <c r="AY25" s="52"/>
      <c r="AZ25" s="92"/>
      <c r="BA25" s="52"/>
      <c r="BB25" s="52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Z35"/>
  <sheetViews>
    <sheetView zoomScaleNormal="10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27.140625" customWidth="1"/>
    <col min="3" max="47" width="11.85546875" style="15" customWidth="1"/>
    <col min="50" max="50" width="8.140625" customWidth="1"/>
  </cols>
  <sheetData>
    <row r="1" spans="1:47" s="24" customFormat="1" ht="20.25" x14ac:dyDescent="0.3">
      <c r="A1" s="82" t="s">
        <v>119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</row>
    <row r="2" spans="1:47" s="57" customFormat="1" x14ac:dyDescent="0.25">
      <c r="A2" s="57" t="s">
        <v>132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4" customFormat="1" x14ac:dyDescent="0.25">
      <c r="B3" s="138" t="s">
        <v>55</v>
      </c>
      <c r="C3" s="138" t="s">
        <v>54</v>
      </c>
      <c r="D3" s="138" t="s">
        <v>53</v>
      </c>
      <c r="E3" s="138" t="s">
        <v>52</v>
      </c>
      <c r="F3" s="138" t="s">
        <v>49</v>
      </c>
      <c r="G3" s="138" t="s">
        <v>50</v>
      </c>
      <c r="H3" s="138" t="s">
        <v>51</v>
      </c>
      <c r="I3" s="138" t="s">
        <v>48</v>
      </c>
      <c r="J3" s="138" t="s">
        <v>40</v>
      </c>
      <c r="K3" s="138" t="s">
        <v>15</v>
      </c>
      <c r="L3" s="138" t="s">
        <v>16</v>
      </c>
      <c r="M3" s="138" t="s">
        <v>17</v>
      </c>
      <c r="N3" s="138" t="s">
        <v>18</v>
      </c>
      <c r="O3" s="138" t="s">
        <v>19</v>
      </c>
      <c r="P3" s="138" t="s">
        <v>20</v>
      </c>
      <c r="Q3" s="138" t="s">
        <v>21</v>
      </c>
      <c r="R3" s="138" t="s">
        <v>22</v>
      </c>
      <c r="S3" s="138" t="s">
        <v>23</v>
      </c>
      <c r="T3" s="138" t="s">
        <v>24</v>
      </c>
      <c r="U3" s="138" t="s">
        <v>25</v>
      </c>
      <c r="V3" s="138" t="s">
        <v>26</v>
      </c>
      <c r="W3" s="138" t="s">
        <v>27</v>
      </c>
      <c r="X3" s="138" t="s">
        <v>28</v>
      </c>
      <c r="Y3" s="138" t="s">
        <v>29</v>
      </c>
      <c r="Z3" s="138" t="s">
        <v>30</v>
      </c>
      <c r="AA3" s="138" t="s">
        <v>31</v>
      </c>
      <c r="AB3" s="138" t="s">
        <v>47</v>
      </c>
      <c r="AC3" s="138" t="s">
        <v>74</v>
      </c>
      <c r="AD3" s="138" t="s">
        <v>79</v>
      </c>
      <c r="AE3" s="138" t="s">
        <v>80</v>
      </c>
      <c r="AF3" s="138" t="s">
        <v>145</v>
      </c>
      <c r="AG3" s="145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0" t="s">
        <v>164</v>
      </c>
      <c r="AO3" s="4" t="s">
        <v>165</v>
      </c>
    </row>
    <row r="4" spans="1:47" s="144" customFormat="1" ht="15" customHeight="1" x14ac:dyDescent="0.25">
      <c r="A4" s="4" t="s">
        <v>3</v>
      </c>
      <c r="B4" s="158">
        <v>1.6349647054763636</v>
      </c>
      <c r="C4" s="158">
        <v>1.3571240362326586</v>
      </c>
      <c r="D4" s="158">
        <v>1.6153723313284167</v>
      </c>
      <c r="E4" s="158">
        <v>1.4056171590771973</v>
      </c>
      <c r="F4" s="158">
        <v>0.9465043672231489</v>
      </c>
      <c r="G4" s="158">
        <v>0.7372147420243248</v>
      </c>
      <c r="H4" s="158">
        <v>1.2055478452836788</v>
      </c>
      <c r="I4" s="158">
        <v>0.91063130735216447</v>
      </c>
      <c r="J4" s="158">
        <v>0.6695137447531514</v>
      </c>
      <c r="K4" s="158">
        <v>0.87967633023460068</v>
      </c>
      <c r="L4" s="158">
        <v>0.51656376485439792</v>
      </c>
      <c r="M4" s="158">
        <v>0.48780685620204356</v>
      </c>
      <c r="N4" s="158">
        <v>0.55344914857056693</v>
      </c>
      <c r="O4" s="158">
        <v>0.27423035203062707</v>
      </c>
      <c r="P4" s="158">
        <v>0.65066286815991825</v>
      </c>
      <c r="Q4" s="158">
        <v>0.76017511582528208</v>
      </c>
      <c r="R4" s="158">
        <v>0.84350325828291173</v>
      </c>
      <c r="S4" s="158">
        <v>1.5809140499023231</v>
      </c>
      <c r="T4" s="158">
        <v>2.3477666403256539</v>
      </c>
      <c r="U4" s="158">
        <v>3.5249258305587552</v>
      </c>
      <c r="V4" s="158">
        <v>5.4706579781382532</v>
      </c>
      <c r="W4" s="158">
        <v>5.6288602465214757</v>
      </c>
      <c r="X4" s="158">
        <v>6.3924909636889256</v>
      </c>
      <c r="Y4" s="158">
        <v>7.8891928447770585</v>
      </c>
      <c r="Z4" s="158">
        <v>11.00862668037106</v>
      </c>
      <c r="AA4" s="158">
        <v>11.200843003326357</v>
      </c>
      <c r="AB4" s="158">
        <v>12.23097782562318</v>
      </c>
      <c r="AC4" s="158">
        <v>14.487804878048779</v>
      </c>
      <c r="AD4" s="158">
        <v>13.179487179487179</v>
      </c>
      <c r="AE4" s="158">
        <v>11.804232804232804</v>
      </c>
      <c r="AF4" s="158">
        <v>10.885869565217392</v>
      </c>
      <c r="AG4" s="158">
        <v>9.5666666666666664</v>
      </c>
      <c r="AH4" s="158">
        <v>8.4945054945054945</v>
      </c>
      <c r="AI4" s="158">
        <v>6.7613636363636358</v>
      </c>
      <c r="AJ4" s="158">
        <v>6.8430232558139528</v>
      </c>
      <c r="AK4" s="158">
        <v>7.3809523809523814</v>
      </c>
      <c r="AL4" s="158">
        <v>6.4251497005988023</v>
      </c>
      <c r="AM4" s="158">
        <v>6.39</v>
      </c>
      <c r="AN4" s="144">
        <v>5.35</v>
      </c>
      <c r="AO4" s="144">
        <v>4.12</v>
      </c>
    </row>
    <row r="5" spans="1:47" s="144" customFormat="1" x14ac:dyDescent="0.25">
      <c r="A5" s="4" t="s">
        <v>4</v>
      </c>
      <c r="B5" s="158">
        <v>0.59472183736544815</v>
      </c>
      <c r="C5" s="158">
        <v>0.36212133718530748</v>
      </c>
      <c r="D5" s="158">
        <v>0.43187276402223351</v>
      </c>
      <c r="E5" s="158">
        <v>0.3827493352892638</v>
      </c>
      <c r="F5" s="158">
        <v>0.31983588427851012</v>
      </c>
      <c r="G5" s="158">
        <v>0.23225168074469918</v>
      </c>
      <c r="H5" s="158">
        <v>0.39340942382812499</v>
      </c>
      <c r="I5" s="158">
        <v>0.31179167323765972</v>
      </c>
      <c r="J5" s="158">
        <v>0.33564735554876185</v>
      </c>
      <c r="K5" s="158">
        <v>0.2792888271424393</v>
      </c>
      <c r="L5" s="158">
        <v>0.51400609158381183</v>
      </c>
      <c r="M5" s="158">
        <v>0.47838814143736058</v>
      </c>
      <c r="N5" s="158">
        <v>0.5640509868421052</v>
      </c>
      <c r="O5" s="158">
        <v>0.40500397016361883</v>
      </c>
      <c r="P5" s="158">
        <v>0.65906355665081096</v>
      </c>
      <c r="Q5" s="158">
        <v>0.89547195314259964</v>
      </c>
      <c r="R5" s="158">
        <v>1.2814194184327254</v>
      </c>
      <c r="S5" s="158">
        <v>1.8502809882303042</v>
      </c>
      <c r="T5" s="158">
        <v>2.8804235001037992</v>
      </c>
      <c r="U5" s="158">
        <v>4.2103132432569206</v>
      </c>
      <c r="V5" s="158">
        <v>5.8426513548907026</v>
      </c>
      <c r="W5" s="158">
        <v>6.1412487205731825</v>
      </c>
      <c r="X5" s="158">
        <v>7.0098239869013508</v>
      </c>
      <c r="Y5" s="158">
        <v>8.2636037627981906</v>
      </c>
      <c r="Z5" s="158">
        <v>10.722169662567014</v>
      </c>
      <c r="AA5" s="158">
        <v>12.862761773147657</v>
      </c>
      <c r="AB5" s="158">
        <v>12.175898244278958</v>
      </c>
      <c r="AC5" s="158">
        <v>13.166666666666666</v>
      </c>
      <c r="AD5" s="158">
        <v>12.943502824858758</v>
      </c>
      <c r="AE5" s="158">
        <v>11.554913294797688</v>
      </c>
      <c r="AF5" s="158">
        <v>10.9</v>
      </c>
      <c r="AG5" s="158">
        <v>10.503030303030304</v>
      </c>
      <c r="AH5" s="158">
        <v>9.2215568862275443</v>
      </c>
      <c r="AI5" s="158">
        <v>8.6</v>
      </c>
      <c r="AJ5" s="158">
        <v>8.4596273291925463</v>
      </c>
      <c r="AK5" s="158">
        <v>8.1146496815286628</v>
      </c>
      <c r="AL5" s="158">
        <v>7.1794871794871788</v>
      </c>
      <c r="AM5" s="158">
        <v>6.67</v>
      </c>
      <c r="AN5" s="144">
        <v>5.88</v>
      </c>
      <c r="AO5" s="144">
        <v>5.28</v>
      </c>
    </row>
    <row r="6" spans="1:47" s="144" customFormat="1" x14ac:dyDescent="0.25">
      <c r="A6" s="4" t="s">
        <v>5</v>
      </c>
      <c r="B6" s="158">
        <v>1.3065896076352068</v>
      </c>
      <c r="C6" s="158">
        <v>1.505672085783466</v>
      </c>
      <c r="D6" s="158">
        <v>0.98585761699303021</v>
      </c>
      <c r="E6" s="158">
        <v>0.99521572268647474</v>
      </c>
      <c r="F6" s="158">
        <v>0.94433012048192777</v>
      </c>
      <c r="G6" s="158">
        <v>0.79907958477508645</v>
      </c>
      <c r="H6" s="158">
        <v>0.69680939302389455</v>
      </c>
      <c r="I6" s="158">
        <v>0.63406857755156709</v>
      </c>
      <c r="J6" s="158">
        <v>0.63590265943712887</v>
      </c>
      <c r="K6" s="158">
        <v>0.67604616169344556</v>
      </c>
      <c r="L6" s="158">
        <v>0.5840007237635706</v>
      </c>
      <c r="M6" s="158">
        <v>0.55159805510534843</v>
      </c>
      <c r="N6" s="158">
        <v>0.6143132165260653</v>
      </c>
      <c r="O6" s="158">
        <v>0.46114377510040161</v>
      </c>
      <c r="P6" s="158">
        <v>0.63889986597740767</v>
      </c>
      <c r="Q6" s="158">
        <v>1.3691165710186515</v>
      </c>
      <c r="R6" s="158">
        <v>1.8191268191268193</v>
      </c>
      <c r="S6" s="158">
        <v>2.0867564903056195</v>
      </c>
      <c r="T6" s="158">
        <v>2.8349699081406396</v>
      </c>
      <c r="U6" s="158">
        <v>4.1712750829514933</v>
      </c>
      <c r="V6" s="158">
        <v>7.7526534379326257</v>
      </c>
      <c r="W6" s="158">
        <v>8.500553009954178</v>
      </c>
      <c r="X6" s="158">
        <v>9.9067783220097958</v>
      </c>
      <c r="Y6" s="158">
        <v>13.460925039872409</v>
      </c>
      <c r="Z6" s="158">
        <v>16.225864027259451</v>
      </c>
      <c r="AA6" s="158">
        <v>18.112958998847358</v>
      </c>
      <c r="AB6" s="158">
        <v>18.250042640286544</v>
      </c>
      <c r="AC6" s="158">
        <v>19.047619047619047</v>
      </c>
      <c r="AD6" s="158">
        <v>20.627177700348433</v>
      </c>
      <c r="AE6" s="158">
        <v>19.357798165137616</v>
      </c>
      <c r="AF6" s="158">
        <v>18.423440453686201</v>
      </c>
      <c r="AG6" s="158">
        <v>18.357833655705996</v>
      </c>
      <c r="AH6" s="158">
        <v>17.759541984732824</v>
      </c>
      <c r="AI6" s="158">
        <v>17.232558139534884</v>
      </c>
      <c r="AJ6" s="158">
        <v>16.788118811881191</v>
      </c>
      <c r="AK6" s="158">
        <v>16.690763052208833</v>
      </c>
      <c r="AL6" s="158">
        <v>16.152129817444219</v>
      </c>
      <c r="AM6" s="158">
        <v>15.26</v>
      </c>
      <c r="AN6" s="144">
        <v>14.46</v>
      </c>
      <c r="AO6" s="144">
        <v>13.1</v>
      </c>
    </row>
    <row r="7" spans="1:47" s="144" customFormat="1" x14ac:dyDescent="0.25">
      <c r="A7" s="4" t="s">
        <v>6</v>
      </c>
      <c r="B7" s="158">
        <v>1.2881748359882019</v>
      </c>
      <c r="C7" s="158">
        <v>1.5698222286837034</v>
      </c>
      <c r="D7" s="158">
        <v>1.3028608669560644</v>
      </c>
      <c r="E7" s="158">
        <v>1.4513627523602295</v>
      </c>
      <c r="F7" s="158">
        <v>1.2755069387291194</v>
      </c>
      <c r="G7" s="158">
        <v>1.1973898514093932</v>
      </c>
      <c r="H7" s="158">
        <v>1.4717484016174702</v>
      </c>
      <c r="I7" s="158">
        <v>1.5227667816192023</v>
      </c>
      <c r="J7" s="158">
        <v>1.2967233558327877</v>
      </c>
      <c r="K7" s="158">
        <v>0.88663601108891432</v>
      </c>
      <c r="L7" s="158">
        <v>1.2477855640488547</v>
      </c>
      <c r="M7" s="158">
        <v>1.1412122741158781</v>
      </c>
      <c r="N7" s="158">
        <v>1.1480794192323831</v>
      </c>
      <c r="O7" s="158">
        <v>1.0049714885954382</v>
      </c>
      <c r="P7" s="158">
        <v>1.5222311937264013</v>
      </c>
      <c r="Q7" s="158">
        <v>1.6913112333526346</v>
      </c>
      <c r="R7" s="158">
        <v>2.3255690591935942</v>
      </c>
      <c r="S7" s="158">
        <v>2.1327018962632458</v>
      </c>
      <c r="T7" s="158">
        <v>2.2477854614756332</v>
      </c>
      <c r="U7" s="158">
        <v>2.8601416950931515</v>
      </c>
      <c r="V7" s="158">
        <v>2.5458460338101432</v>
      </c>
      <c r="W7" s="158">
        <v>3.3587786259541987</v>
      </c>
      <c r="X7" s="158">
        <v>4.0671072699542448</v>
      </c>
      <c r="Y7" s="158">
        <v>4.4766925479185167</v>
      </c>
      <c r="Z7" s="158">
        <v>6.1788463250087649</v>
      </c>
      <c r="AA7" s="158">
        <v>7.2094407338031523</v>
      </c>
      <c r="AB7" s="158">
        <v>8.3122665886097007</v>
      </c>
      <c r="AC7" s="158">
        <v>8.7811634349030463</v>
      </c>
      <c r="AD7" s="158">
        <v>8.1166666666666671</v>
      </c>
      <c r="AE7" s="158">
        <v>7.9576271186440675</v>
      </c>
      <c r="AF7" s="158">
        <v>7.1017441860465116</v>
      </c>
      <c r="AG7" s="158">
        <v>7.2059701492537318</v>
      </c>
      <c r="AH7" s="158">
        <v>7.6088235294117652</v>
      </c>
      <c r="AI7" s="158">
        <v>7.3187134502923978</v>
      </c>
      <c r="AJ7" s="158">
        <v>7.7374631268436573</v>
      </c>
      <c r="AK7" s="158">
        <v>8.0604229607250755</v>
      </c>
      <c r="AL7" s="158">
        <v>8.5471124620060799</v>
      </c>
      <c r="AM7" s="158">
        <v>7.85</v>
      </c>
      <c r="AN7" s="144">
        <v>7.51</v>
      </c>
      <c r="AO7" s="144">
        <v>7.65</v>
      </c>
    </row>
    <row r="8" spans="1:47" s="144" customFormat="1" x14ac:dyDescent="0.25">
      <c r="A8" s="4" t="s">
        <v>7</v>
      </c>
      <c r="B8" s="158">
        <v>1.5066229273861138</v>
      </c>
      <c r="C8" s="158">
        <v>1.3833570592230808</v>
      </c>
      <c r="D8" s="158">
        <v>1.288603826257354</v>
      </c>
      <c r="E8" s="158">
        <v>1.232355317254596</v>
      </c>
      <c r="F8" s="158">
        <v>1.1314153926519819</v>
      </c>
      <c r="G8" s="158">
        <v>1.4710056462089571</v>
      </c>
      <c r="H8" s="158">
        <v>1.8995647734182233</v>
      </c>
      <c r="I8" s="158">
        <v>1.7551110419496605</v>
      </c>
      <c r="J8" s="158">
        <v>1.6969660759391971</v>
      </c>
      <c r="K8" s="158">
        <v>1.5609549460206451</v>
      </c>
      <c r="L8" s="158">
        <v>1.5161496079667307</v>
      </c>
      <c r="M8" s="158">
        <v>1.6043372717269928</v>
      </c>
      <c r="N8" s="158">
        <v>1.4943989878409674</v>
      </c>
      <c r="O8" s="158">
        <v>1.4248944782290147</v>
      </c>
      <c r="P8" s="158">
        <v>1.9241165217391303</v>
      </c>
      <c r="Q8" s="158">
        <v>2.0432256388046777</v>
      </c>
      <c r="R8" s="158">
        <v>2.6162255154639174</v>
      </c>
      <c r="S8" s="158">
        <v>2.5977118070249681</v>
      </c>
      <c r="T8" s="158">
        <v>3.7132429787234043</v>
      </c>
      <c r="U8" s="158">
        <v>3.375276523221133</v>
      </c>
      <c r="V8" s="158">
        <v>3.3128030303030305</v>
      </c>
      <c r="W8" s="158">
        <v>3.4320008392782206</v>
      </c>
      <c r="X8" s="158">
        <v>3.2969617204301076</v>
      </c>
      <c r="Y8" s="158">
        <v>4.3413253870621435</v>
      </c>
      <c r="Z8" s="158">
        <v>5.3683642304557893</v>
      </c>
      <c r="AA8" s="158">
        <v>5.6040212670330449</v>
      </c>
      <c r="AB8" s="158">
        <v>6.8132783461727842</v>
      </c>
      <c r="AC8" s="158">
        <v>7.8139534883720927</v>
      </c>
      <c r="AD8" s="158">
        <v>7.643518518518519</v>
      </c>
      <c r="AE8" s="158">
        <v>7.0956937799043063</v>
      </c>
      <c r="AF8" s="158">
        <v>5.7647058823529411</v>
      </c>
      <c r="AG8" s="158">
        <v>5.9450000000000003</v>
      </c>
      <c r="AH8" s="158">
        <v>6.3819095477386929</v>
      </c>
      <c r="AI8" s="158">
        <v>5.6733668341708547</v>
      </c>
      <c r="AJ8" s="158">
        <v>4.6482051282051282</v>
      </c>
      <c r="AK8" s="158">
        <v>4.6839378238341975</v>
      </c>
      <c r="AL8" s="158">
        <v>3.9666666666666668</v>
      </c>
      <c r="AM8" s="158">
        <v>3.68</v>
      </c>
      <c r="AN8" s="144">
        <v>3.83</v>
      </c>
      <c r="AO8" s="144">
        <v>3.81</v>
      </c>
    </row>
    <row r="9" spans="1:47" s="144" customFormat="1" x14ac:dyDescent="0.25">
      <c r="A9" s="4" t="s">
        <v>8</v>
      </c>
      <c r="B9" s="158">
        <v>1.7800445009686967</v>
      </c>
      <c r="C9" s="158">
        <v>1.606162062357672</v>
      </c>
      <c r="D9" s="158">
        <v>1.1499249228268911</v>
      </c>
      <c r="E9" s="158">
        <v>1.2704320363820112</v>
      </c>
      <c r="F9" s="158">
        <v>1.1333931334622824</v>
      </c>
      <c r="G9" s="158">
        <v>0.90139226779820847</v>
      </c>
      <c r="H9" s="158">
        <v>0.8545868778280542</v>
      </c>
      <c r="I9" s="158">
        <v>1.1518302222222223</v>
      </c>
      <c r="J9" s="158">
        <v>1.3439694989106754</v>
      </c>
      <c r="K9" s="158">
        <v>0.7556888141295206</v>
      </c>
      <c r="L9" s="158">
        <v>0.38774660912453762</v>
      </c>
      <c r="M9" s="158">
        <v>0.74288003008698167</v>
      </c>
      <c r="N9" s="158">
        <v>0.82031624537404846</v>
      </c>
      <c r="O9" s="158">
        <v>0.60566980815568905</v>
      </c>
      <c r="P9" s="158">
        <v>0.79255729267418051</v>
      </c>
      <c r="Q9" s="158">
        <v>0.73305643091183781</v>
      </c>
      <c r="R9" s="158">
        <v>1.1172825111683373</v>
      </c>
      <c r="S9" s="158">
        <v>1.3443950993458842</v>
      </c>
      <c r="T9" s="158">
        <v>1.6741801835417383</v>
      </c>
      <c r="U9" s="158">
        <v>2.5661778458746056</v>
      </c>
      <c r="V9" s="158">
        <v>4.2729564716152284</v>
      </c>
      <c r="W9" s="158">
        <v>4.1101206197098268</v>
      </c>
      <c r="X9" s="158">
        <v>4.7471794351522263</v>
      </c>
      <c r="Y9" s="158">
        <v>6.0070624974306419</v>
      </c>
      <c r="Z9" s="158">
        <v>7.3645089638343233</v>
      </c>
      <c r="AA9" s="158">
        <v>7.8093620928533403</v>
      </c>
      <c r="AB9" s="158">
        <v>7.2025642757227404</v>
      </c>
      <c r="AC9" s="158">
        <v>7.523510971786834</v>
      </c>
      <c r="AD9" s="158">
        <v>7.252307692307693</v>
      </c>
      <c r="AE9" s="158">
        <v>7.5360501567398126</v>
      </c>
      <c r="AF9" s="158">
        <v>7.1169230769230758</v>
      </c>
      <c r="AG9" s="158">
        <v>7.7791798107255516</v>
      </c>
      <c r="AH9" s="158">
        <v>8.4390243902439028</v>
      </c>
      <c r="AI9" s="158">
        <v>7.8061538461538458</v>
      </c>
      <c r="AJ9" s="158">
        <v>7.9722222222222223</v>
      </c>
      <c r="AK9" s="158">
        <v>9.1097178683385582</v>
      </c>
      <c r="AL9" s="158">
        <v>9.5</v>
      </c>
      <c r="AM9" s="158">
        <v>9.26</v>
      </c>
      <c r="AN9" s="144">
        <v>9.39</v>
      </c>
      <c r="AO9" s="144">
        <v>8.82</v>
      </c>
    </row>
    <row r="10" spans="1:47" s="144" customFormat="1" x14ac:dyDescent="0.25">
      <c r="A10" s="4" t="s">
        <v>14</v>
      </c>
      <c r="B10" s="158">
        <v>1.2994752383705648</v>
      </c>
      <c r="C10" s="158">
        <v>2.1184130829800121</v>
      </c>
      <c r="D10" s="158">
        <v>1.8577378961160196</v>
      </c>
      <c r="E10" s="158">
        <v>2.3116478303092944</v>
      </c>
      <c r="F10" s="158">
        <v>1.8285081051422747</v>
      </c>
      <c r="G10" s="158">
        <v>1.0507991640014445</v>
      </c>
      <c r="H10" s="158">
        <v>0.71180392088383626</v>
      </c>
      <c r="I10" s="158">
        <v>0.18241516841418726</v>
      </c>
      <c r="J10" s="158">
        <v>0.51225320337762836</v>
      </c>
      <c r="K10" s="158">
        <v>0.34169524179335159</v>
      </c>
      <c r="L10" s="158">
        <v>3.7252734926840399E-2</v>
      </c>
      <c r="M10" s="158">
        <v>0.20461113989220198</v>
      </c>
      <c r="N10" s="158">
        <v>3.3969735549336924E-2</v>
      </c>
      <c r="O10" s="158">
        <v>2.1619881342464864</v>
      </c>
      <c r="P10" s="158">
        <v>1.5940512653999612</v>
      </c>
      <c r="Q10" s="158">
        <v>1.9289121458296574</v>
      </c>
      <c r="R10" s="158">
        <v>1.8139514606979459</v>
      </c>
      <c r="S10" s="158">
        <v>1.8892488578715707</v>
      </c>
      <c r="T10" s="158">
        <v>0.86782420398103022</v>
      </c>
      <c r="U10" s="158">
        <v>2.1598109800449556</v>
      </c>
      <c r="V10" s="158">
        <v>6.0238057551424902</v>
      </c>
      <c r="W10" s="158">
        <v>7.0464523864874478</v>
      </c>
      <c r="X10" s="158">
        <v>10.318360801492798</v>
      </c>
      <c r="Y10" s="158">
        <v>13.036984702468068</v>
      </c>
      <c r="Z10" s="158">
        <v>13.82217758561341</v>
      </c>
      <c r="AA10" s="158">
        <v>15.29298686561823</v>
      </c>
      <c r="AB10" s="158">
        <v>17.806205496679638</v>
      </c>
      <c r="AC10" s="158">
        <v>15.37190082644628</v>
      </c>
      <c r="AD10" s="158">
        <v>16.650000000000002</v>
      </c>
      <c r="AE10" s="158">
        <v>20.974576271186439</v>
      </c>
      <c r="AF10" s="158">
        <v>19.198198198198199</v>
      </c>
      <c r="AG10" s="158">
        <v>15.761904761904763</v>
      </c>
      <c r="AH10" s="158">
        <v>24.085714285714285</v>
      </c>
      <c r="AI10" s="158">
        <v>19.949647532729102</v>
      </c>
      <c r="AJ10" s="158">
        <v>18.601472134595163</v>
      </c>
      <c r="AK10" s="158">
        <v>18.632855567805954</v>
      </c>
      <c r="AL10" s="158">
        <v>18.499452354874041</v>
      </c>
      <c r="AM10" s="158">
        <v>19.21</v>
      </c>
      <c r="AN10" s="144">
        <v>14.91</v>
      </c>
      <c r="AO10" s="144">
        <v>16.86</v>
      </c>
    </row>
    <row r="11" spans="1:47" s="144" customFormat="1" x14ac:dyDescent="0.25">
      <c r="A11" s="4" t="s">
        <v>9</v>
      </c>
      <c r="B11" s="158">
        <v>1.6497721706864563</v>
      </c>
      <c r="C11" s="158">
        <v>1.5206632142857142</v>
      </c>
      <c r="D11" s="158">
        <v>1.457139136394791</v>
      </c>
      <c r="E11" s="158">
        <v>1.4729862795149968</v>
      </c>
      <c r="F11" s="158">
        <v>1.3169732170663344</v>
      </c>
      <c r="G11" s="158">
        <v>1.1795363162733681</v>
      </c>
      <c r="H11" s="158">
        <v>1.2326255319148935</v>
      </c>
      <c r="I11" s="158">
        <v>1.1990626477541371</v>
      </c>
      <c r="J11" s="158">
        <v>0.97972706222865424</v>
      </c>
      <c r="K11" s="158">
        <v>0.81858082653921849</v>
      </c>
      <c r="L11" s="158">
        <v>1.1420244033252882</v>
      </c>
      <c r="M11" s="158">
        <v>1.0288631631021323</v>
      </c>
      <c r="N11" s="158">
        <v>1.0379686332654676</v>
      </c>
      <c r="O11" s="158">
        <v>0.83926027730479202</v>
      </c>
      <c r="P11" s="158">
        <v>1.1170832741897327</v>
      </c>
      <c r="Q11" s="158">
        <v>1.5221206701381027</v>
      </c>
      <c r="R11" s="158">
        <v>1.8549989130434783</v>
      </c>
      <c r="S11" s="158">
        <v>1.9533866054663049</v>
      </c>
      <c r="T11" s="158">
        <v>2.4350649350649354</v>
      </c>
      <c r="U11" s="158">
        <v>3.2042461175545509</v>
      </c>
      <c r="V11" s="158">
        <v>3.7989479836353008</v>
      </c>
      <c r="W11" s="158">
        <v>4.3586789554531489</v>
      </c>
      <c r="X11" s="158">
        <v>5.1819394170318152</v>
      </c>
      <c r="Y11" s="158">
        <v>6.026184058529072</v>
      </c>
      <c r="Z11" s="158">
        <v>6.7660550458715596</v>
      </c>
      <c r="AA11" s="158">
        <v>7.7158721041547</v>
      </c>
      <c r="AB11" s="158">
        <v>9.2361652377240837</v>
      </c>
      <c r="AC11" s="158">
        <v>10.550098231827112</v>
      </c>
      <c r="AD11" s="158">
        <v>10.923679060665362</v>
      </c>
      <c r="AE11" s="158">
        <v>11.550098231827112</v>
      </c>
      <c r="AF11" s="158">
        <v>10.726546906187624</v>
      </c>
      <c r="AG11" s="158">
        <v>10.375502008032129</v>
      </c>
      <c r="AH11" s="158">
        <v>9.9026369168357</v>
      </c>
      <c r="AI11" s="158">
        <v>9.5380000000000003</v>
      </c>
      <c r="AJ11" s="158">
        <v>9.6425702811244971</v>
      </c>
      <c r="AK11" s="158">
        <v>9.4756097560975618</v>
      </c>
      <c r="AL11" s="158">
        <v>10.052953156822811</v>
      </c>
      <c r="AM11" s="158">
        <v>9.83</v>
      </c>
      <c r="AN11" s="144">
        <v>9.69</v>
      </c>
      <c r="AO11" s="144">
        <v>8.91</v>
      </c>
    </row>
    <row r="12" spans="1:47" s="144" customFormat="1" x14ac:dyDescent="0.25">
      <c r="A12" s="4" t="s">
        <v>10</v>
      </c>
      <c r="B12" s="158">
        <v>1.529880395810445</v>
      </c>
      <c r="C12" s="158">
        <v>1.4870771896282835</v>
      </c>
      <c r="D12" s="158">
        <v>1.5192174453621909</v>
      </c>
      <c r="E12" s="158">
        <v>1.6263368159203979</v>
      </c>
      <c r="F12" s="158">
        <v>1.9288386627906977</v>
      </c>
      <c r="G12" s="158">
        <v>2.0651523016650342</v>
      </c>
      <c r="H12" s="158">
        <v>2.4065260570304821</v>
      </c>
      <c r="I12" s="158">
        <v>2.2527373339891783</v>
      </c>
      <c r="J12" s="158">
        <v>2.2285676165194035</v>
      </c>
      <c r="K12" s="158">
        <v>1.9244703523937903</v>
      </c>
      <c r="L12" s="158">
        <v>1.8300957297043643</v>
      </c>
      <c r="M12" s="158">
        <v>2.4411670588235292</v>
      </c>
      <c r="N12" s="158">
        <v>2.2392931114193249</v>
      </c>
      <c r="O12" s="158">
        <v>2.1833748296228985</v>
      </c>
      <c r="P12" s="158">
        <v>1.7836881672597866</v>
      </c>
      <c r="Q12" s="158">
        <v>2.4233519577650684</v>
      </c>
      <c r="R12" s="158">
        <v>2.6308128528006947</v>
      </c>
      <c r="S12" s="158">
        <v>3.5829754341380768</v>
      </c>
      <c r="T12" s="158">
        <v>3.8772422926617458</v>
      </c>
      <c r="U12" s="158">
        <v>4.1911251629726207</v>
      </c>
      <c r="V12" s="158">
        <v>3.8121133977320456</v>
      </c>
      <c r="W12" s="158">
        <v>3.4792795292139558</v>
      </c>
      <c r="X12" s="158">
        <v>3.8630109427609431</v>
      </c>
      <c r="Y12" s="158">
        <v>3.7218792372881357</v>
      </c>
      <c r="Z12" s="158">
        <v>3.71174609375</v>
      </c>
      <c r="AA12" s="158">
        <v>4.103082843644251</v>
      </c>
      <c r="AB12" s="158">
        <v>4.5282411728708931</v>
      </c>
      <c r="AC12" s="158">
        <v>4.6491228070175437</v>
      </c>
      <c r="AD12" s="158">
        <v>5.3744493392070485</v>
      </c>
      <c r="AE12" s="158">
        <v>5.137777777777778</v>
      </c>
      <c r="AF12" s="158">
        <v>4.7420814479638009</v>
      </c>
      <c r="AG12" s="158">
        <v>4.709677419354839</v>
      </c>
      <c r="AH12" s="158">
        <v>5.2328767123287667</v>
      </c>
      <c r="AI12" s="158">
        <v>4.2059360730593607</v>
      </c>
      <c r="AJ12" s="158">
        <v>4.6759259259259256</v>
      </c>
      <c r="AK12" s="158">
        <v>5.596244131455399</v>
      </c>
      <c r="AL12" s="158">
        <v>5.2037914691943126</v>
      </c>
      <c r="AM12" s="158">
        <v>5.19</v>
      </c>
      <c r="AN12" s="144">
        <v>4.68</v>
      </c>
      <c r="AO12" s="144">
        <v>4.41</v>
      </c>
    </row>
    <row r="13" spans="1:47" s="144" customFormat="1" x14ac:dyDescent="0.25">
      <c r="A13" s="4" t="s">
        <v>11</v>
      </c>
      <c r="B13" s="158">
        <v>1.415040233614536</v>
      </c>
      <c r="C13" s="158">
        <v>1.1341871761658031</v>
      </c>
      <c r="D13" s="158">
        <v>1.067944126984127</v>
      </c>
      <c r="E13" s="158">
        <v>0.87127173913043487</v>
      </c>
      <c r="F13" s="158">
        <v>1.0537218869994516</v>
      </c>
      <c r="G13" s="158">
        <v>0.92482945316729837</v>
      </c>
      <c r="H13" s="158">
        <v>1.0221507276507276</v>
      </c>
      <c r="I13" s="158">
        <v>1.2405047428856715</v>
      </c>
      <c r="J13" s="158">
        <v>1.082306896551724</v>
      </c>
      <c r="K13" s="158">
        <v>0.84907313575525811</v>
      </c>
      <c r="L13" s="158">
        <v>1.0475935545935546</v>
      </c>
      <c r="M13" s="158">
        <v>0.9347698008337193</v>
      </c>
      <c r="N13" s="158">
        <v>0.75002151501568803</v>
      </c>
      <c r="O13" s="158">
        <v>1.029006938421509</v>
      </c>
      <c r="P13" s="158">
        <v>1.0357189905902482</v>
      </c>
      <c r="Q13" s="158">
        <v>1.1537044397463001</v>
      </c>
      <c r="R13" s="158">
        <v>1.561107839070925</v>
      </c>
      <c r="S13" s="158">
        <v>1.2935440063719632</v>
      </c>
      <c r="T13" s="158">
        <v>1.8389610542879624</v>
      </c>
      <c r="U13" s="158">
        <v>1.619090395480226</v>
      </c>
      <c r="V13" s="158">
        <v>1.5313834586466166</v>
      </c>
      <c r="W13" s="158">
        <v>1.6162961182994455</v>
      </c>
      <c r="X13" s="158">
        <v>1.670964585615188</v>
      </c>
      <c r="Y13" s="158">
        <v>2.3750689905591869</v>
      </c>
      <c r="Z13" s="158">
        <v>2.5433120879120881</v>
      </c>
      <c r="AA13" s="158">
        <v>3.395754821958457</v>
      </c>
      <c r="AB13" s="158">
        <v>3.6927621861152145</v>
      </c>
      <c r="AC13" s="158">
        <v>3.8202247191011236</v>
      </c>
      <c r="AD13" s="158">
        <v>4.6428571428571432</v>
      </c>
      <c r="AE13" s="158">
        <v>5.0266159695817496</v>
      </c>
      <c r="AF13" s="158">
        <v>4.2943396226415098</v>
      </c>
      <c r="AG13" s="158">
        <v>4.4904942965779471</v>
      </c>
      <c r="AH13" s="158">
        <v>4.7735849056603774</v>
      </c>
      <c r="AI13" s="158">
        <v>4.6754716981132072</v>
      </c>
      <c r="AJ13" s="158">
        <v>4.9922480620155039</v>
      </c>
      <c r="AK13" s="158">
        <v>4.416988416988417</v>
      </c>
      <c r="AL13" s="158">
        <v>4.05859375</v>
      </c>
      <c r="AM13" s="158">
        <v>4.3099999999999996</v>
      </c>
      <c r="AN13" s="144">
        <v>4.4400000000000004</v>
      </c>
      <c r="AO13" s="144">
        <v>4.7</v>
      </c>
    </row>
    <row r="14" spans="1:47" s="144" customFormat="1" x14ac:dyDescent="0.25">
      <c r="A14" s="4" t="s">
        <v>12</v>
      </c>
      <c r="B14" s="158">
        <v>1.7237831374138628</v>
      </c>
      <c r="C14" s="158">
        <v>1.476392464678179</v>
      </c>
      <c r="D14" s="158">
        <v>1.3694092987804878</v>
      </c>
      <c r="E14" s="158">
        <v>1.6106070663811565</v>
      </c>
      <c r="F14" s="158">
        <v>1.441939986282579</v>
      </c>
      <c r="G14" s="158">
        <v>1.8488339017735334</v>
      </c>
      <c r="H14" s="158">
        <v>1.4215427905427906</v>
      </c>
      <c r="I14" s="158">
        <v>1.5186677450663215</v>
      </c>
      <c r="J14" s="158">
        <v>1.3335644799999999</v>
      </c>
      <c r="K14" s="158">
        <v>0.96126943490477679</v>
      </c>
      <c r="L14" s="158">
        <v>1.4790681887366819</v>
      </c>
      <c r="M14" s="158">
        <v>1.4686117611761176</v>
      </c>
      <c r="N14" s="158">
        <v>1.185272207166516</v>
      </c>
      <c r="O14" s="158">
        <v>1.2186646723646724</v>
      </c>
      <c r="P14" s="158">
        <v>1.3813317731277535</v>
      </c>
      <c r="Q14" s="158">
        <v>1.367101179051275</v>
      </c>
      <c r="R14" s="158">
        <v>1.7656712619300106</v>
      </c>
      <c r="S14" s="158">
        <v>1.8177216944801029</v>
      </c>
      <c r="T14" s="158">
        <v>2.1788152284263957</v>
      </c>
      <c r="U14" s="158">
        <v>2.0243146766169158</v>
      </c>
      <c r="V14" s="158">
        <v>2.4214816590745625</v>
      </c>
      <c r="W14" s="158">
        <v>2.6031894934333959</v>
      </c>
      <c r="X14" s="158">
        <v>2.6080827067669174</v>
      </c>
      <c r="Y14" s="158">
        <v>2.7381230985256262</v>
      </c>
      <c r="Z14" s="158">
        <v>3.2173498570066732</v>
      </c>
      <c r="AA14" s="158">
        <v>3.7177362064882784</v>
      </c>
      <c r="AB14" s="158">
        <v>3.9239001189060643</v>
      </c>
      <c r="AC14" s="158">
        <v>4.3632075471698109</v>
      </c>
      <c r="AD14" s="158">
        <v>4.4423529411764706</v>
      </c>
      <c r="AE14" s="158">
        <v>4.3372641509433967</v>
      </c>
      <c r="AF14" s="158">
        <v>4.1270588235294117</v>
      </c>
      <c r="AG14" s="158">
        <v>3.920863309352518</v>
      </c>
      <c r="AH14" s="158">
        <v>4.0165876777251182</v>
      </c>
      <c r="AI14" s="158">
        <v>3.901176470588235</v>
      </c>
      <c r="AJ14" s="158">
        <v>3.4633569739952721</v>
      </c>
      <c r="AK14" s="158">
        <v>3.6129807692307692</v>
      </c>
      <c r="AL14" s="158">
        <v>3.1390243902439026</v>
      </c>
      <c r="AM14" s="158">
        <v>3.55</v>
      </c>
      <c r="AN14" s="144">
        <v>2.95</v>
      </c>
      <c r="AO14" s="144">
        <v>2.95</v>
      </c>
    </row>
    <row r="15" spans="1:47" s="144" customFormat="1" x14ac:dyDescent="0.25">
      <c r="A15" s="4" t="s">
        <v>13</v>
      </c>
      <c r="B15" s="158">
        <v>1.2085820922703359</v>
      </c>
      <c r="C15" s="158">
        <v>1.1401028937007875</v>
      </c>
      <c r="D15" s="158">
        <v>1.0962315261431603</v>
      </c>
      <c r="E15" s="158">
        <v>1.0574338222300761</v>
      </c>
      <c r="F15" s="158">
        <v>1.0101386815068494</v>
      </c>
      <c r="G15" s="158">
        <v>1.0027417700301708</v>
      </c>
      <c r="H15" s="158">
        <v>1.0819478421900162</v>
      </c>
      <c r="I15" s="158">
        <v>1.0766277044025159</v>
      </c>
      <c r="J15" s="158">
        <v>1.0124465909090909</v>
      </c>
      <c r="K15" s="158">
        <v>0.87275265830346482</v>
      </c>
      <c r="L15" s="158">
        <v>0.9117396032435563</v>
      </c>
      <c r="M15" s="158">
        <v>0.93215685722331743</v>
      </c>
      <c r="N15" s="158">
        <v>0.91944987896718666</v>
      </c>
      <c r="O15" s="158">
        <v>0.85871329896907211</v>
      </c>
      <c r="P15" s="158">
        <v>1.0686561715351151</v>
      </c>
      <c r="Q15" s="158">
        <v>1.3099898226864222</v>
      </c>
      <c r="R15" s="158">
        <v>1.5614565898836381</v>
      </c>
      <c r="S15" s="158">
        <v>1.7581278888123133</v>
      </c>
      <c r="T15" s="158">
        <v>2.2290200224089634</v>
      </c>
      <c r="U15" s="158">
        <v>2.9338158663883092</v>
      </c>
      <c r="V15" s="158">
        <v>3.9376218323586745</v>
      </c>
      <c r="W15" s="158">
        <v>4.1615442683058346</v>
      </c>
      <c r="X15" s="158">
        <v>4.7310092532816874</v>
      </c>
      <c r="Y15" s="158">
        <v>5.5903640488279134</v>
      </c>
      <c r="Z15" s="158">
        <v>6.972085385878489</v>
      </c>
      <c r="AA15" s="158">
        <v>7.9300452388833724</v>
      </c>
      <c r="AB15" s="158">
        <v>8.1663685152057237</v>
      </c>
      <c r="AC15" s="158">
        <v>8.7526857401334386</v>
      </c>
      <c r="AD15" s="158">
        <v>8.8929137423590667</v>
      </c>
      <c r="AE15" s="158">
        <v>8.3603355164885667</v>
      </c>
      <c r="AF15" s="158">
        <v>7.8162388198397021</v>
      </c>
      <c r="AG15" s="158">
        <v>7.6147657359204928</v>
      </c>
      <c r="AH15" s="158">
        <v>7.4555243445692883</v>
      </c>
      <c r="AI15" s="158">
        <v>6.9069985908877403</v>
      </c>
      <c r="AJ15" s="158">
        <v>6.831706736491312</v>
      </c>
      <c r="AK15" s="158">
        <v>6.8940493468795356</v>
      </c>
      <c r="AL15" s="158">
        <v>6.6691095639428362</v>
      </c>
      <c r="AM15" s="158">
        <v>6.33</v>
      </c>
      <c r="AN15" s="174">
        <v>5.9</v>
      </c>
      <c r="AO15" s="174">
        <v>5.58</v>
      </c>
    </row>
    <row r="16" spans="1:47" x14ac:dyDescent="0.25">
      <c r="A16" s="61" t="s">
        <v>82</v>
      </c>
    </row>
    <row r="17" spans="3:52" x14ac:dyDescent="0.25">
      <c r="AU17" s="44"/>
      <c r="AV17" s="109"/>
      <c r="AY17" s="157"/>
      <c r="AZ17" s="157"/>
    </row>
    <row r="18" spans="3:52" s="24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4"/>
      <c r="AV18" s="109"/>
      <c r="AY18" s="25"/>
    </row>
    <row r="19" spans="3:52" s="24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4"/>
      <c r="AV19" s="109"/>
      <c r="AY19" s="25"/>
    </row>
    <row r="20" spans="3:52" s="24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4"/>
      <c r="AV20" s="109"/>
      <c r="AY20" s="25"/>
    </row>
    <row r="21" spans="3:52" s="24" customFormat="1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1"/>
      <c r="AU21" s="44"/>
      <c r="AV21" s="109"/>
      <c r="AY21" s="25"/>
    </row>
    <row r="22" spans="3:52" s="24" customFormat="1" x14ac:dyDescent="0.25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108"/>
      <c r="AS22" s="47"/>
      <c r="AT22" s="1"/>
      <c r="AU22" s="44"/>
      <c r="AV22" s="109"/>
      <c r="AY22" s="25"/>
    </row>
    <row r="23" spans="3:52" s="24" customFormat="1" x14ac:dyDescent="0.25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108"/>
      <c r="AS23" s="47"/>
      <c r="AT23" s="1"/>
      <c r="AU23" s="44"/>
      <c r="AV23" s="109"/>
      <c r="AY23" s="25"/>
    </row>
    <row r="24" spans="3:52" s="24" customFormat="1" x14ac:dyDescent="0.25"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108"/>
      <c r="AS24" s="47"/>
      <c r="AT24" s="1"/>
      <c r="AU24" s="44"/>
      <c r="AV24" s="109"/>
      <c r="AY24" s="25"/>
    </row>
    <row r="25" spans="3:52" s="24" customFormat="1" x14ac:dyDescent="0.25"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108"/>
      <c r="AS25" s="47"/>
      <c r="AT25" s="1"/>
      <c r="AU25" s="44"/>
      <c r="AV25" s="109"/>
      <c r="AY25" s="25"/>
    </row>
    <row r="26" spans="3:52" s="24" customFormat="1" x14ac:dyDescent="0.25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108"/>
      <c r="AS26" s="47"/>
      <c r="AT26" s="1"/>
      <c r="AU26" s="44"/>
      <c r="AV26" s="109"/>
      <c r="AY26" s="25"/>
    </row>
    <row r="27" spans="3:52" s="24" customFormat="1" x14ac:dyDescent="0.25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108"/>
      <c r="AS27" s="47"/>
      <c r="AT27" s="1"/>
      <c r="AU27" s="44"/>
      <c r="AV27" s="109"/>
      <c r="AY27" s="25"/>
    </row>
    <row r="28" spans="3:52" s="24" customFormat="1" x14ac:dyDescent="0.25"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108"/>
      <c r="AS28" s="47"/>
      <c r="AT28" s="1"/>
      <c r="AU28" s="44"/>
      <c r="AY28" s="25"/>
    </row>
    <row r="29" spans="3:52" s="24" customFormat="1" x14ac:dyDescent="0.25"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108"/>
      <c r="AS29" s="47"/>
      <c r="AT29" s="1"/>
      <c r="AU29" s="1"/>
      <c r="AY29" s="25"/>
    </row>
    <row r="30" spans="3:52" s="24" customFormat="1" x14ac:dyDescent="0.25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108"/>
      <c r="AS30" s="47"/>
      <c r="AT30" s="1"/>
      <c r="AU30" s="1"/>
    </row>
    <row r="31" spans="3:52" s="24" customFormat="1" x14ac:dyDescent="0.25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108"/>
      <c r="AS31" s="47"/>
      <c r="AT31" s="1"/>
      <c r="AU31" s="1"/>
    </row>
    <row r="32" spans="3:52" s="24" customFormat="1" x14ac:dyDescent="0.25"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108"/>
      <c r="AS32" s="47"/>
      <c r="AT32" s="1"/>
      <c r="AU32" s="1"/>
    </row>
    <row r="33" spans="3:47" s="24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24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24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V32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2" max="42" width="10.140625" customWidth="1"/>
  </cols>
  <sheetData>
    <row r="1" spans="1:41" s="57" customFormat="1" ht="20.25" x14ac:dyDescent="0.25">
      <c r="A1" s="85" t="s">
        <v>121</v>
      </c>
    </row>
    <row r="2" spans="1:41" s="57" customFormat="1" x14ac:dyDescent="0.25"/>
    <row r="3" spans="1:41" s="57" customFormat="1" x14ac:dyDescent="0.25">
      <c r="A3" s="57" t="s">
        <v>132</v>
      </c>
      <c r="W3" s="44"/>
      <c r="X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s="40" customFormat="1" x14ac:dyDescent="0.25">
      <c r="A4" s="4"/>
      <c r="B4" s="141" t="s">
        <v>55</v>
      </c>
      <c r="C4" s="141" t="s">
        <v>54</v>
      </c>
      <c r="D4" s="141" t="s">
        <v>53</v>
      </c>
      <c r="E4" s="141" t="s">
        <v>52</v>
      </c>
      <c r="F4" s="141" t="s">
        <v>49</v>
      </c>
      <c r="G4" s="141" t="s">
        <v>50</v>
      </c>
      <c r="H4" s="141" t="s">
        <v>51</v>
      </c>
      <c r="I4" s="141" t="s">
        <v>48</v>
      </c>
      <c r="J4" s="141" t="s">
        <v>40</v>
      </c>
      <c r="K4" s="141" t="s">
        <v>15</v>
      </c>
      <c r="L4" s="141" t="s">
        <v>16</v>
      </c>
      <c r="M4" s="141" t="s">
        <v>17</v>
      </c>
      <c r="N4" s="141" t="s">
        <v>18</v>
      </c>
      <c r="O4" s="141" t="s">
        <v>19</v>
      </c>
      <c r="P4" s="141" t="s">
        <v>20</v>
      </c>
      <c r="Q4" s="141" t="s">
        <v>21</v>
      </c>
      <c r="R4" s="141" t="s">
        <v>22</v>
      </c>
      <c r="S4" s="141" t="s">
        <v>23</v>
      </c>
      <c r="T4" s="141" t="s">
        <v>24</v>
      </c>
      <c r="U4" s="141" t="s">
        <v>25</v>
      </c>
      <c r="V4" s="141" t="s">
        <v>26</v>
      </c>
      <c r="W4" s="141" t="s">
        <v>27</v>
      </c>
      <c r="X4" s="141" t="s">
        <v>28</v>
      </c>
      <c r="Y4" s="141" t="s">
        <v>29</v>
      </c>
      <c r="Z4" s="141" t="s">
        <v>30</v>
      </c>
      <c r="AA4" s="141" t="s">
        <v>31</v>
      </c>
      <c r="AB4" s="141" t="s">
        <v>47</v>
      </c>
      <c r="AC4" s="141" t="s">
        <v>74</v>
      </c>
      <c r="AD4" s="141" t="s">
        <v>79</v>
      </c>
      <c r="AE4" s="141" t="s">
        <v>80</v>
      </c>
      <c r="AF4" s="141" t="s">
        <v>145</v>
      </c>
      <c r="AG4" s="141" t="s">
        <v>152</v>
      </c>
      <c r="AH4" s="145" t="s">
        <v>156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45" t="s">
        <v>163</v>
      </c>
      <c r="AN4" s="145" t="s">
        <v>164</v>
      </c>
      <c r="AO4" s="145" t="s">
        <v>165</v>
      </c>
    </row>
    <row r="5" spans="1:41" s="103" customFormat="1" x14ac:dyDescent="0.25">
      <c r="A5" s="4" t="s">
        <v>3</v>
      </c>
      <c r="B5" s="158">
        <v>2.0499999999999998</v>
      </c>
      <c r="C5" s="158">
        <v>2.02</v>
      </c>
      <c r="D5" s="158">
        <v>2.06</v>
      </c>
      <c r="E5" s="158">
        <v>2.0299999999999998</v>
      </c>
      <c r="F5" s="158">
        <v>1.75</v>
      </c>
      <c r="G5" s="158">
        <v>1.83</v>
      </c>
      <c r="H5" s="158">
        <v>1.61</v>
      </c>
      <c r="I5" s="158">
        <v>1.59</v>
      </c>
      <c r="J5" s="158">
        <v>1.5</v>
      </c>
      <c r="K5" s="158">
        <v>1.4</v>
      </c>
      <c r="L5" s="158">
        <v>1.37</v>
      </c>
      <c r="M5" s="158">
        <v>1.39</v>
      </c>
      <c r="N5" s="158">
        <v>1.48</v>
      </c>
      <c r="O5" s="158">
        <v>1.41</v>
      </c>
      <c r="P5" s="158">
        <v>1.47</v>
      </c>
      <c r="Q5" s="158">
        <v>1.55</v>
      </c>
      <c r="R5" s="158">
        <v>1.57</v>
      </c>
      <c r="S5" s="158">
        <v>1.86</v>
      </c>
      <c r="T5" s="158">
        <v>1.96</v>
      </c>
      <c r="U5" s="158">
        <v>2.42</v>
      </c>
      <c r="V5" s="158">
        <v>2.79</v>
      </c>
      <c r="W5" s="158">
        <v>3.14</v>
      </c>
      <c r="X5" s="158">
        <v>3.52</v>
      </c>
      <c r="Y5" s="158">
        <v>4.08</v>
      </c>
      <c r="Z5" s="158">
        <v>4.34</v>
      </c>
      <c r="AA5" s="158">
        <v>4.42</v>
      </c>
      <c r="AB5" s="158">
        <v>4.79</v>
      </c>
      <c r="AC5" s="158">
        <v>4.28</v>
      </c>
      <c r="AD5" s="158">
        <v>4.0599999999999996</v>
      </c>
      <c r="AE5" s="158">
        <v>3.92</v>
      </c>
      <c r="AF5" s="158">
        <v>3.6</v>
      </c>
      <c r="AG5" s="158">
        <v>3.3672851685410827</v>
      </c>
      <c r="AH5" s="158">
        <v>3.29</v>
      </c>
      <c r="AI5" s="155">
        <v>2.9462981940083779</v>
      </c>
      <c r="AJ5" s="158">
        <v>2.5759390833811322</v>
      </c>
      <c r="AK5" s="158">
        <v>2.462344259169138</v>
      </c>
      <c r="AL5" s="158">
        <v>2.2914664618214382</v>
      </c>
      <c r="AM5" s="185">
        <v>2.2126454291748159</v>
      </c>
      <c r="AN5" s="185">
        <v>2.0781659544439184</v>
      </c>
      <c r="AO5" s="185">
        <v>1.9116309623089398</v>
      </c>
    </row>
    <row r="6" spans="1:41" s="103" customFormat="1" x14ac:dyDescent="0.25">
      <c r="A6" s="4" t="s">
        <v>4</v>
      </c>
      <c r="B6" s="158">
        <v>1.32</v>
      </c>
      <c r="C6" s="158">
        <v>1.31</v>
      </c>
      <c r="D6" s="158">
        <v>1.1200000000000001</v>
      </c>
      <c r="E6" s="158">
        <v>1.1499999999999999</v>
      </c>
      <c r="F6" s="158">
        <v>1.0900000000000001</v>
      </c>
      <c r="G6" s="158">
        <v>1.08</v>
      </c>
      <c r="H6" s="158">
        <v>1.1000000000000001</v>
      </c>
      <c r="I6" s="158">
        <v>1.06</v>
      </c>
      <c r="J6" s="158">
        <v>1.04</v>
      </c>
      <c r="K6" s="158">
        <v>1</v>
      </c>
      <c r="L6" s="158">
        <v>0.97</v>
      </c>
      <c r="M6" s="158">
        <v>0.97</v>
      </c>
      <c r="N6" s="158">
        <v>1.01</v>
      </c>
      <c r="O6" s="158">
        <v>1.1000000000000001</v>
      </c>
      <c r="P6" s="158">
        <v>1.1599999999999999</v>
      </c>
      <c r="Q6" s="158">
        <v>1.36</v>
      </c>
      <c r="R6" s="158">
        <v>1.62</v>
      </c>
      <c r="S6" s="158">
        <v>1.89</v>
      </c>
      <c r="T6" s="158">
        <v>2.2799999999999998</v>
      </c>
      <c r="U6" s="158">
        <v>2.58</v>
      </c>
      <c r="V6" s="158">
        <v>2.78</v>
      </c>
      <c r="W6" s="158">
        <v>3.01</v>
      </c>
      <c r="X6" s="158">
        <v>3.23</v>
      </c>
      <c r="Y6" s="158">
        <v>3.64</v>
      </c>
      <c r="Z6" s="158">
        <v>3.96</v>
      </c>
      <c r="AA6" s="158">
        <v>4.2699999999999996</v>
      </c>
      <c r="AB6" s="158">
        <v>4.29</v>
      </c>
      <c r="AC6" s="158">
        <v>4.1100000000000003</v>
      </c>
      <c r="AD6" s="158">
        <v>3.88</v>
      </c>
      <c r="AE6" s="158">
        <v>3.48</v>
      </c>
      <c r="AF6" s="158">
        <v>3.25</v>
      </c>
      <c r="AG6" s="158">
        <v>2.9899844225797834</v>
      </c>
      <c r="AH6" s="158">
        <v>2.75</v>
      </c>
      <c r="AI6" s="155">
        <v>2.5425998144526258</v>
      </c>
      <c r="AJ6" s="158">
        <v>2.4677535685895284</v>
      </c>
      <c r="AK6" s="158">
        <v>2.3111930079640155</v>
      </c>
      <c r="AL6" s="158">
        <v>2.2053705686413636</v>
      </c>
      <c r="AM6" s="185">
        <v>2.1105971804806813</v>
      </c>
      <c r="AN6" s="185">
        <v>1.8994060467551692</v>
      </c>
      <c r="AO6" s="185">
        <v>1.8195274350649642</v>
      </c>
    </row>
    <row r="7" spans="1:41" s="103" customFormat="1" x14ac:dyDescent="0.25">
      <c r="A7" s="4" t="s">
        <v>5</v>
      </c>
      <c r="B7" s="158">
        <v>2.0299999999999998</v>
      </c>
      <c r="C7" s="158">
        <v>2.12</v>
      </c>
      <c r="D7" s="158">
        <v>1.95</v>
      </c>
      <c r="E7" s="158">
        <v>1.92</v>
      </c>
      <c r="F7" s="158">
        <v>1.82</v>
      </c>
      <c r="G7" s="158">
        <v>1.77</v>
      </c>
      <c r="H7" s="158">
        <v>1.85</v>
      </c>
      <c r="I7" s="158">
        <v>1.72</v>
      </c>
      <c r="J7" s="158">
        <v>1.83</v>
      </c>
      <c r="K7" s="158">
        <v>1.74</v>
      </c>
      <c r="L7" s="158">
        <v>1.61</v>
      </c>
      <c r="M7" s="158">
        <v>1.58</v>
      </c>
      <c r="N7" s="158">
        <v>1.4</v>
      </c>
      <c r="O7" s="158">
        <v>1.41</v>
      </c>
      <c r="P7" s="158">
        <v>1.5</v>
      </c>
      <c r="Q7" s="158">
        <v>1.65</v>
      </c>
      <c r="R7" s="158">
        <v>1.78</v>
      </c>
      <c r="S7" s="158">
        <v>1.94</v>
      </c>
      <c r="T7" s="158">
        <v>2.33</v>
      </c>
      <c r="U7" s="158">
        <v>2.71</v>
      </c>
      <c r="V7" s="158">
        <v>3.55</v>
      </c>
      <c r="W7" s="158">
        <v>3.88</v>
      </c>
      <c r="X7" s="158">
        <v>4.2699999999999996</v>
      </c>
      <c r="Y7" s="158">
        <v>4.9400000000000004</v>
      </c>
      <c r="Z7" s="158">
        <v>4.9400000000000004</v>
      </c>
      <c r="AA7" s="158">
        <v>5.08</v>
      </c>
      <c r="AB7" s="158">
        <v>4.68</v>
      </c>
      <c r="AC7" s="158">
        <v>4.24</v>
      </c>
      <c r="AD7" s="158">
        <v>4.16</v>
      </c>
      <c r="AE7" s="158">
        <v>3.92</v>
      </c>
      <c r="AF7" s="158">
        <v>4</v>
      </c>
      <c r="AG7" s="158">
        <v>3.9861176258138182</v>
      </c>
      <c r="AH7" s="158">
        <v>3.65</v>
      </c>
      <c r="AI7" s="155">
        <v>3.5737850372049613</v>
      </c>
      <c r="AJ7" s="158">
        <v>3.422617139360292</v>
      </c>
      <c r="AK7" s="158">
        <v>3.0440060492039938</v>
      </c>
      <c r="AL7" s="158">
        <v>2.783904100371124</v>
      </c>
      <c r="AM7" s="185">
        <v>2.7616597492601835</v>
      </c>
      <c r="AN7" s="185">
        <v>2.7582552068110213</v>
      </c>
      <c r="AO7" s="185">
        <v>2.6477806051359392</v>
      </c>
    </row>
    <row r="8" spans="1:41" s="103" customFormat="1" x14ac:dyDescent="0.25">
      <c r="A8" s="4" t="s">
        <v>6</v>
      </c>
      <c r="B8" s="158">
        <v>1.69</v>
      </c>
      <c r="C8" s="158">
        <v>1.69</v>
      </c>
      <c r="D8" s="158">
        <v>1.56</v>
      </c>
      <c r="E8" s="158">
        <v>1.55</v>
      </c>
      <c r="F8" s="158">
        <v>1.47</v>
      </c>
      <c r="G8" s="158">
        <v>1.4</v>
      </c>
      <c r="H8" s="158">
        <v>1.29</v>
      </c>
      <c r="I8" s="158">
        <v>1.24</v>
      </c>
      <c r="J8" s="158">
        <v>1.29</v>
      </c>
      <c r="K8" s="158">
        <v>1.3</v>
      </c>
      <c r="L8" s="158">
        <v>1.49</v>
      </c>
      <c r="M8" s="158">
        <v>1.43</v>
      </c>
      <c r="N8" s="158">
        <v>1.35</v>
      </c>
      <c r="O8" s="158">
        <v>1.42</v>
      </c>
      <c r="P8" s="158">
        <v>1.39</v>
      </c>
      <c r="Q8" s="158">
        <v>1.51</v>
      </c>
      <c r="R8" s="158">
        <v>1.59</v>
      </c>
      <c r="S8" s="158">
        <v>1.63</v>
      </c>
      <c r="T8" s="158">
        <v>1.66</v>
      </c>
      <c r="U8" s="158">
        <v>1.69</v>
      </c>
      <c r="V8" s="158">
        <v>1.8</v>
      </c>
      <c r="W8" s="158">
        <v>1.95</v>
      </c>
      <c r="X8" s="158">
        <v>2.2599999999999998</v>
      </c>
      <c r="Y8" s="158">
        <v>2.57</v>
      </c>
      <c r="Z8" s="158">
        <v>2.76</v>
      </c>
      <c r="AA8" s="158">
        <v>2.93</v>
      </c>
      <c r="AB8" s="158">
        <v>2.74</v>
      </c>
      <c r="AC8" s="158">
        <v>2.5</v>
      </c>
      <c r="AD8" s="158">
        <v>2.21</v>
      </c>
      <c r="AE8" s="158">
        <v>2.13</v>
      </c>
      <c r="AF8" s="158">
        <v>2.0299999999999998</v>
      </c>
      <c r="AG8" s="158">
        <v>2.1749873207452657</v>
      </c>
      <c r="AH8" s="158">
        <v>2.33</v>
      </c>
      <c r="AI8" s="155">
        <v>2.1567346438115109</v>
      </c>
      <c r="AJ8" s="158">
        <v>2.3191855406733972</v>
      </c>
      <c r="AK8" s="158">
        <v>2.0732211301950088</v>
      </c>
      <c r="AL8" s="158">
        <v>1.8431982455386853</v>
      </c>
      <c r="AM8" s="185">
        <v>1.8273083014100542</v>
      </c>
      <c r="AN8" s="185">
        <v>1.7685675423271301</v>
      </c>
      <c r="AO8" s="185">
        <v>1.8419085293562905</v>
      </c>
    </row>
    <row r="9" spans="1:41" s="103" customFormat="1" x14ac:dyDescent="0.25">
      <c r="A9" s="4" t="s">
        <v>7</v>
      </c>
      <c r="B9" s="158">
        <v>1.99</v>
      </c>
      <c r="C9" s="158">
        <v>2.11</v>
      </c>
      <c r="D9" s="158">
        <v>1.96</v>
      </c>
      <c r="E9" s="158">
        <v>1.8</v>
      </c>
      <c r="F9" s="158">
        <v>1.72</v>
      </c>
      <c r="G9" s="158">
        <v>1.72</v>
      </c>
      <c r="H9" s="158">
        <v>1.77</v>
      </c>
      <c r="I9" s="158">
        <v>1.75</v>
      </c>
      <c r="J9" s="158">
        <v>1.71</v>
      </c>
      <c r="K9" s="158">
        <v>1.67</v>
      </c>
      <c r="L9" s="158">
        <v>1.65</v>
      </c>
      <c r="M9" s="158">
        <v>1.79</v>
      </c>
      <c r="N9" s="158">
        <v>1.77</v>
      </c>
      <c r="O9" s="158">
        <v>1.85</v>
      </c>
      <c r="P9" s="158">
        <v>1.93</v>
      </c>
      <c r="Q9" s="158">
        <v>2.06</v>
      </c>
      <c r="R9" s="158">
        <v>2.37</v>
      </c>
      <c r="S9" s="158">
        <v>2.72</v>
      </c>
      <c r="T9" s="158">
        <v>2.74</v>
      </c>
      <c r="U9" s="158">
        <v>2.66</v>
      </c>
      <c r="V9" s="158">
        <v>2.69</v>
      </c>
      <c r="W9" s="158">
        <v>2.46</v>
      </c>
      <c r="X9" s="158">
        <v>2.63</v>
      </c>
      <c r="Y9" s="158">
        <v>3.03</v>
      </c>
      <c r="Z9" s="158">
        <v>2.99</v>
      </c>
      <c r="AA9" s="158">
        <v>3.04</v>
      </c>
      <c r="AB9" s="158">
        <v>3.1</v>
      </c>
      <c r="AC9" s="158">
        <v>2.79</v>
      </c>
      <c r="AD9" s="158">
        <v>2.63</v>
      </c>
      <c r="AE9" s="158">
        <v>2.62</v>
      </c>
      <c r="AF9" s="158">
        <v>2.46</v>
      </c>
      <c r="AG9" s="158">
        <v>2.3468669230404862</v>
      </c>
      <c r="AH9" s="158">
        <v>2.2599999999999998</v>
      </c>
      <c r="AI9" s="155">
        <v>2.09596073034198</v>
      </c>
      <c r="AJ9" s="158">
        <v>1.9678810200693757</v>
      </c>
      <c r="AK9" s="158">
        <v>1.8235148803698717</v>
      </c>
      <c r="AL9" s="158">
        <v>1.6975166658891743</v>
      </c>
      <c r="AM9" s="185">
        <v>1.6027440619212754</v>
      </c>
      <c r="AN9" s="185">
        <v>1.6651505334239578</v>
      </c>
      <c r="AO9" s="185">
        <v>1.834846475210252</v>
      </c>
    </row>
    <row r="10" spans="1:41" s="103" customFormat="1" x14ac:dyDescent="0.25">
      <c r="A10" s="4" t="s">
        <v>8</v>
      </c>
      <c r="B10" s="158">
        <v>1.83</v>
      </c>
      <c r="C10" s="158">
        <v>1.73</v>
      </c>
      <c r="D10" s="158">
        <v>1.54</v>
      </c>
      <c r="E10" s="158">
        <v>1.51</v>
      </c>
      <c r="F10" s="158">
        <v>1.34</v>
      </c>
      <c r="G10" s="158">
        <v>1.28</v>
      </c>
      <c r="H10" s="158">
        <v>1.33</v>
      </c>
      <c r="I10" s="158">
        <v>1.27</v>
      </c>
      <c r="J10" s="158">
        <v>1.33</v>
      </c>
      <c r="K10" s="158">
        <v>1.35</v>
      </c>
      <c r="L10" s="158">
        <v>1.28</v>
      </c>
      <c r="M10" s="158">
        <v>1.3</v>
      </c>
      <c r="N10" s="158">
        <v>1.33</v>
      </c>
      <c r="O10" s="158">
        <v>1.35</v>
      </c>
      <c r="P10" s="158">
        <v>1.49</v>
      </c>
      <c r="Q10" s="158">
        <v>1.47</v>
      </c>
      <c r="R10" s="158">
        <v>1.53</v>
      </c>
      <c r="S10" s="158">
        <v>1.6</v>
      </c>
      <c r="T10" s="158">
        <v>1.63</v>
      </c>
      <c r="U10" s="158">
        <v>2.12</v>
      </c>
      <c r="V10" s="158">
        <v>2.09</v>
      </c>
      <c r="W10" s="158">
        <v>2.2799999999999998</v>
      </c>
      <c r="X10" s="158">
        <v>2.4500000000000002</v>
      </c>
      <c r="Y10" s="158">
        <v>2.2799999999999998</v>
      </c>
      <c r="Z10" s="158">
        <v>2.4500000000000002</v>
      </c>
      <c r="AA10" s="158">
        <v>2.38</v>
      </c>
      <c r="AB10" s="158">
        <v>2.23</v>
      </c>
      <c r="AC10" s="158">
        <v>2.0299999999999998</v>
      </c>
      <c r="AD10" s="158">
        <v>2</v>
      </c>
      <c r="AE10" s="158">
        <v>1.96</v>
      </c>
      <c r="AF10" s="158">
        <v>2.09</v>
      </c>
      <c r="AG10" s="158">
        <v>2.3010389626548582</v>
      </c>
      <c r="AH10" s="158">
        <v>2.08</v>
      </c>
      <c r="AI10" s="155">
        <v>2.0769663085992911</v>
      </c>
      <c r="AJ10" s="158">
        <v>2.0308548530179769</v>
      </c>
      <c r="AK10" s="158">
        <v>1.8687907254241347</v>
      </c>
      <c r="AL10" s="158">
        <v>2.1025660832745228</v>
      </c>
      <c r="AM10" s="185">
        <v>1.989436375849436</v>
      </c>
      <c r="AN10" s="185">
        <v>2.061162604754271</v>
      </c>
      <c r="AO10" s="185">
        <v>1.9311093971591069</v>
      </c>
    </row>
    <row r="11" spans="1:41" s="103" customFormat="1" x14ac:dyDescent="0.25">
      <c r="A11" s="4" t="s">
        <v>14</v>
      </c>
      <c r="B11" s="158">
        <v>2.08</v>
      </c>
      <c r="C11" s="158">
        <v>2.46</v>
      </c>
      <c r="D11" s="158">
        <v>2.2799999999999998</v>
      </c>
      <c r="E11" s="158">
        <v>2.35</v>
      </c>
      <c r="F11" s="158">
        <v>1.88</v>
      </c>
      <c r="G11" s="158">
        <v>1.53</v>
      </c>
      <c r="H11" s="158">
        <v>1.56</v>
      </c>
      <c r="I11" s="158">
        <v>1.26</v>
      </c>
      <c r="J11" s="158">
        <v>1.33</v>
      </c>
      <c r="K11" s="158">
        <v>1.31</v>
      </c>
      <c r="L11" s="158">
        <v>1.1299999999999999</v>
      </c>
      <c r="M11" s="158">
        <v>1.06</v>
      </c>
      <c r="N11" s="158">
        <v>1.32</v>
      </c>
      <c r="O11" s="158">
        <v>1.52</v>
      </c>
      <c r="P11" s="158">
        <v>1.67</v>
      </c>
      <c r="Q11" s="158">
        <v>1.86</v>
      </c>
      <c r="R11" s="158">
        <v>1.8</v>
      </c>
      <c r="S11" s="158">
        <v>1.74</v>
      </c>
      <c r="T11" s="158">
        <v>2.12</v>
      </c>
      <c r="U11" s="158">
        <v>2.81</v>
      </c>
      <c r="V11" s="158">
        <v>3.39</v>
      </c>
      <c r="W11" s="158">
        <v>4.46</v>
      </c>
      <c r="X11" s="158">
        <v>5.12</v>
      </c>
      <c r="Y11" s="158">
        <v>5.2</v>
      </c>
      <c r="Z11" s="158">
        <v>6.4</v>
      </c>
      <c r="AA11" s="158">
        <v>6.14</v>
      </c>
      <c r="AB11" s="158">
        <v>5.98</v>
      </c>
      <c r="AC11" s="158">
        <v>6.22</v>
      </c>
      <c r="AD11" s="158">
        <v>5.86</v>
      </c>
      <c r="AE11" s="158">
        <v>5.91</v>
      </c>
      <c r="AF11" s="158">
        <v>5.72</v>
      </c>
      <c r="AG11" s="158">
        <v>6.0246616037993324</v>
      </c>
      <c r="AH11" s="158">
        <v>6.47</v>
      </c>
      <c r="AI11" s="155">
        <v>5.7080845324281952</v>
      </c>
      <c r="AJ11" s="158">
        <v>5.8136304706359923</v>
      </c>
      <c r="AK11" s="158">
        <v>5.0411254368315479</v>
      </c>
      <c r="AL11" s="158">
        <v>3.910939625051999</v>
      </c>
      <c r="AM11" s="185">
        <v>4.1617582961974682</v>
      </c>
      <c r="AN11" s="185">
        <v>3.797983015525122</v>
      </c>
      <c r="AO11" s="185">
        <v>3.5356222385492702</v>
      </c>
    </row>
    <row r="12" spans="1:41" s="103" customFormat="1" x14ac:dyDescent="0.25">
      <c r="A12" s="4" t="s">
        <v>9</v>
      </c>
      <c r="B12" s="158">
        <v>1.94</v>
      </c>
      <c r="C12" s="158">
        <v>1.9</v>
      </c>
      <c r="D12" s="158">
        <v>1.61</v>
      </c>
      <c r="E12" s="158">
        <v>1.67</v>
      </c>
      <c r="F12" s="158">
        <v>1.53</v>
      </c>
      <c r="G12" s="158">
        <v>1.5</v>
      </c>
      <c r="H12" s="158">
        <v>1.52</v>
      </c>
      <c r="I12" s="158">
        <v>1.52</v>
      </c>
      <c r="J12" s="158">
        <v>1.58</v>
      </c>
      <c r="K12" s="158">
        <v>1.53</v>
      </c>
      <c r="L12" s="158">
        <v>1.64</v>
      </c>
      <c r="M12" s="158">
        <v>1.56</v>
      </c>
      <c r="N12" s="158">
        <v>1.58</v>
      </c>
      <c r="O12" s="158">
        <v>1.68</v>
      </c>
      <c r="P12" s="158">
        <v>1.58</v>
      </c>
      <c r="Q12" s="158">
        <v>1.61</v>
      </c>
      <c r="R12" s="158">
        <v>1.67</v>
      </c>
      <c r="S12" s="158">
        <v>1.67</v>
      </c>
      <c r="T12" s="158">
        <v>1.96</v>
      </c>
      <c r="U12" s="158">
        <v>2.19</v>
      </c>
      <c r="V12" s="158">
        <v>2.4300000000000002</v>
      </c>
      <c r="W12" s="158">
        <v>2.5099999999999998</v>
      </c>
      <c r="X12" s="158">
        <v>2.46</v>
      </c>
      <c r="Y12" s="158">
        <v>2.5</v>
      </c>
      <c r="Z12" s="158">
        <v>2.33</v>
      </c>
      <c r="AA12" s="158">
        <v>2.39</v>
      </c>
      <c r="AB12" s="158">
        <v>2.54</v>
      </c>
      <c r="AC12" s="158">
        <v>2.48</v>
      </c>
      <c r="AD12" s="158">
        <v>2.48</v>
      </c>
      <c r="AE12" s="158">
        <v>2.4500000000000002</v>
      </c>
      <c r="AF12" s="158">
        <v>2.4</v>
      </c>
      <c r="AG12" s="158">
        <v>2.2798752911597853</v>
      </c>
      <c r="AH12" s="158">
        <v>2.3199999999999998</v>
      </c>
      <c r="AI12" s="155">
        <v>2.1375692856302089</v>
      </c>
      <c r="AJ12" s="158">
        <v>2.0284264090230488</v>
      </c>
      <c r="AK12" s="158">
        <v>1.9594627305048733</v>
      </c>
      <c r="AL12" s="158">
        <v>1.8551376358094889</v>
      </c>
      <c r="AM12" s="185">
        <v>1.8167631538570255</v>
      </c>
      <c r="AN12" s="185">
        <v>1.7597829930398916</v>
      </c>
      <c r="AO12" s="185">
        <v>1.8108164320197351</v>
      </c>
    </row>
    <row r="13" spans="1:41" s="103" customFormat="1" x14ac:dyDescent="0.25">
      <c r="A13" s="4" t="s">
        <v>10</v>
      </c>
      <c r="B13" s="158">
        <v>1.72</v>
      </c>
      <c r="C13" s="158">
        <v>1.7</v>
      </c>
      <c r="D13" s="158">
        <v>1.65</v>
      </c>
      <c r="E13" s="158">
        <v>1.71</v>
      </c>
      <c r="F13" s="158">
        <v>1.69</v>
      </c>
      <c r="G13" s="158">
        <v>1.7</v>
      </c>
      <c r="H13" s="158">
        <v>1.79</v>
      </c>
      <c r="I13" s="158">
        <v>1.7</v>
      </c>
      <c r="J13" s="158">
        <v>1.67</v>
      </c>
      <c r="K13" s="158">
        <v>1.62</v>
      </c>
      <c r="L13" s="158">
        <v>1.63</v>
      </c>
      <c r="M13" s="158">
        <v>1.73</v>
      </c>
      <c r="N13" s="158">
        <v>1.75</v>
      </c>
      <c r="O13" s="158">
        <v>1.9</v>
      </c>
      <c r="P13" s="158">
        <v>1.88</v>
      </c>
      <c r="Q13" s="158">
        <v>1.77</v>
      </c>
      <c r="R13" s="158">
        <v>1.95</v>
      </c>
      <c r="S13" s="158">
        <v>2.0099999999999998</v>
      </c>
      <c r="T13" s="158">
        <v>2.06</v>
      </c>
      <c r="U13" s="158">
        <v>2.25</v>
      </c>
      <c r="V13" s="158">
        <v>2.17</v>
      </c>
      <c r="W13" s="158">
        <v>2.13</v>
      </c>
      <c r="X13" s="158">
        <v>2.1</v>
      </c>
      <c r="Y13" s="158">
        <v>2.0299999999999998</v>
      </c>
      <c r="Z13" s="158">
        <v>2.0299999999999998</v>
      </c>
      <c r="AA13" s="158">
        <v>2.14</v>
      </c>
      <c r="AB13" s="158">
        <v>2.09</v>
      </c>
      <c r="AC13" s="158">
        <v>2.04</v>
      </c>
      <c r="AD13" s="158">
        <v>2.08</v>
      </c>
      <c r="AE13" s="158">
        <v>2.0099999999999998</v>
      </c>
      <c r="AF13" s="158">
        <v>2.04</v>
      </c>
      <c r="AG13" s="158">
        <v>2.0360373390925641</v>
      </c>
      <c r="AH13" s="158">
        <v>1.97</v>
      </c>
      <c r="AI13" s="155">
        <v>1.7673904103880516</v>
      </c>
      <c r="AJ13" s="158">
        <v>1.8012002745141877</v>
      </c>
      <c r="AK13" s="158">
        <v>1.7664953566903154</v>
      </c>
      <c r="AL13" s="158">
        <v>1.6173937930362248</v>
      </c>
      <c r="AM13" s="185">
        <v>1.7232518829368679</v>
      </c>
      <c r="AN13" s="185">
        <v>1.7222530105730987</v>
      </c>
      <c r="AO13" s="185">
        <v>1.8403328124097027</v>
      </c>
    </row>
    <row r="14" spans="1:41" s="103" customFormat="1" x14ac:dyDescent="0.25">
      <c r="A14" s="4" t="s">
        <v>11</v>
      </c>
      <c r="B14" s="158">
        <v>1.66</v>
      </c>
      <c r="C14" s="158">
        <v>1.77</v>
      </c>
      <c r="D14" s="158">
        <v>1.73</v>
      </c>
      <c r="E14" s="158">
        <v>1.73</v>
      </c>
      <c r="F14" s="158">
        <v>1.62</v>
      </c>
      <c r="G14" s="158">
        <v>1.52</v>
      </c>
      <c r="H14" s="158">
        <v>1.52</v>
      </c>
      <c r="I14" s="158">
        <v>1.53</v>
      </c>
      <c r="J14" s="158">
        <v>1.45</v>
      </c>
      <c r="K14" s="158">
        <v>1.39</v>
      </c>
      <c r="L14" s="158">
        <v>1.35</v>
      </c>
      <c r="M14" s="158">
        <v>1.25</v>
      </c>
      <c r="N14" s="158">
        <v>1.23</v>
      </c>
      <c r="O14" s="158">
        <v>1.4</v>
      </c>
      <c r="P14" s="158">
        <v>1.4</v>
      </c>
      <c r="Q14" s="158">
        <v>1.43</v>
      </c>
      <c r="R14" s="158">
        <v>1.58</v>
      </c>
      <c r="S14" s="158">
        <v>1.47</v>
      </c>
      <c r="T14" s="158">
        <v>1.58</v>
      </c>
      <c r="U14" s="158">
        <v>1.73</v>
      </c>
      <c r="V14" s="158">
        <v>1.58</v>
      </c>
      <c r="W14" s="158">
        <v>1.61</v>
      </c>
      <c r="X14" s="158">
        <v>1.66</v>
      </c>
      <c r="Y14" s="158">
        <v>1.61</v>
      </c>
      <c r="Z14" s="158">
        <v>1.71</v>
      </c>
      <c r="AA14" s="158">
        <v>1.86</v>
      </c>
      <c r="AB14" s="158">
        <v>1.87</v>
      </c>
      <c r="AC14" s="158">
        <v>1.96</v>
      </c>
      <c r="AD14" s="158">
        <v>2.2999999999999998</v>
      </c>
      <c r="AE14" s="158">
        <v>2.19</v>
      </c>
      <c r="AF14" s="158">
        <v>2.17</v>
      </c>
      <c r="AG14" s="158">
        <v>2.0376991889961267</v>
      </c>
      <c r="AH14" s="158">
        <v>1.65</v>
      </c>
      <c r="AI14" s="155">
        <v>1.5806205907095729</v>
      </c>
      <c r="AJ14" s="158">
        <v>1.5620694234639578</v>
      </c>
      <c r="AK14" s="158">
        <v>1.5206396878162862</v>
      </c>
      <c r="AL14" s="158">
        <v>1.4825601075367272</v>
      </c>
      <c r="AM14" s="185">
        <v>1.5121187078124769</v>
      </c>
      <c r="AN14" s="185">
        <v>1.4323219401953859</v>
      </c>
      <c r="AO14" s="185">
        <v>1.5218797342411539</v>
      </c>
    </row>
    <row r="15" spans="1:41" s="103" customFormat="1" x14ac:dyDescent="0.25">
      <c r="A15" s="4" t="s">
        <v>12</v>
      </c>
      <c r="B15" s="158">
        <v>2.33</v>
      </c>
      <c r="C15" s="158">
        <v>2.4</v>
      </c>
      <c r="D15" s="158">
        <v>2.35</v>
      </c>
      <c r="E15" s="158">
        <v>2.39</v>
      </c>
      <c r="F15" s="158">
        <v>2.27</v>
      </c>
      <c r="G15" s="158">
        <v>2.2799999999999998</v>
      </c>
      <c r="H15" s="158">
        <v>2.2599999999999998</v>
      </c>
      <c r="I15" s="158">
        <v>2.16</v>
      </c>
      <c r="J15" s="158">
        <v>2.06</v>
      </c>
      <c r="K15" s="158">
        <v>2.02</v>
      </c>
      <c r="L15" s="158">
        <v>2.1</v>
      </c>
      <c r="M15" s="158">
        <v>2.0699999999999998</v>
      </c>
      <c r="N15" s="158">
        <v>2.0699999999999998</v>
      </c>
      <c r="O15" s="158">
        <v>2.15</v>
      </c>
      <c r="P15" s="158">
        <v>2.09</v>
      </c>
      <c r="Q15" s="158">
        <v>2.2200000000000002</v>
      </c>
      <c r="R15" s="158">
        <v>2.4</v>
      </c>
      <c r="S15" s="158">
        <v>2.41</v>
      </c>
      <c r="T15" s="158">
        <v>2.36</v>
      </c>
      <c r="U15" s="158">
        <v>2.27</v>
      </c>
      <c r="V15" s="158">
        <v>2.17</v>
      </c>
      <c r="W15" s="158">
        <v>2.15</v>
      </c>
      <c r="X15" s="158">
        <v>2.2400000000000002</v>
      </c>
      <c r="Y15" s="158">
        <v>2.27</v>
      </c>
      <c r="Z15" s="158">
        <v>2.38</v>
      </c>
      <c r="AA15" s="158">
        <v>2.41</v>
      </c>
      <c r="AB15" s="158">
        <v>2.48</v>
      </c>
      <c r="AC15" s="158">
        <v>2.61</v>
      </c>
      <c r="AD15" s="158">
        <v>2.5299999999999998</v>
      </c>
      <c r="AE15" s="158">
        <v>2.4</v>
      </c>
      <c r="AF15" s="158">
        <v>2.3199999999999998</v>
      </c>
      <c r="AG15" s="158">
        <v>2.2156430911261964</v>
      </c>
      <c r="AH15" s="158">
        <v>2.12</v>
      </c>
      <c r="AI15" s="155">
        <v>2.1012904090025062</v>
      </c>
      <c r="AJ15" s="158">
        <v>1.9718100060379142</v>
      </c>
      <c r="AK15" s="158">
        <v>1.9016728278236816</v>
      </c>
      <c r="AL15" s="158">
        <v>1.9201853510348372</v>
      </c>
      <c r="AM15" s="185">
        <v>1.9652220574578689</v>
      </c>
      <c r="AN15" s="185">
        <v>1.9760064608007424</v>
      </c>
      <c r="AO15" s="185">
        <v>1.9561965971299202</v>
      </c>
    </row>
    <row r="16" spans="1:41" s="103" customFormat="1" x14ac:dyDescent="0.25">
      <c r="A16" s="4" t="s">
        <v>64</v>
      </c>
      <c r="B16" s="158">
        <v>1.78</v>
      </c>
      <c r="C16" s="158">
        <v>1.8</v>
      </c>
      <c r="D16" s="158">
        <v>1.67</v>
      </c>
      <c r="E16" s="158">
        <v>1.67</v>
      </c>
      <c r="F16" s="158">
        <v>1.58</v>
      </c>
      <c r="G16" s="158">
        <v>1.55</v>
      </c>
      <c r="H16" s="158">
        <v>1.55</v>
      </c>
      <c r="I16" s="158">
        <v>1.51</v>
      </c>
      <c r="J16" s="158">
        <v>1.48</v>
      </c>
      <c r="K16" s="158">
        <v>1.45</v>
      </c>
      <c r="L16" s="158">
        <v>1.44</v>
      </c>
      <c r="M16" s="158">
        <v>1.41</v>
      </c>
      <c r="N16" s="158">
        <v>1.43</v>
      </c>
      <c r="O16" s="158">
        <v>1.49</v>
      </c>
      <c r="P16" s="158">
        <v>1.55</v>
      </c>
      <c r="Q16" s="158">
        <v>1.64</v>
      </c>
      <c r="R16" s="158">
        <v>1.75</v>
      </c>
      <c r="S16" s="158">
        <v>1.86</v>
      </c>
      <c r="T16" s="158">
        <v>2.0099999999999998</v>
      </c>
      <c r="U16" s="158">
        <v>2.1800000000000002</v>
      </c>
      <c r="V16" s="158">
        <v>2.33</v>
      </c>
      <c r="W16" s="158">
        <v>2.44</v>
      </c>
      <c r="X16" s="158">
        <v>2.58</v>
      </c>
      <c r="Y16" s="158">
        <v>2.78</v>
      </c>
      <c r="Z16" s="158">
        <v>2.91</v>
      </c>
      <c r="AA16" s="158">
        <v>3.02</v>
      </c>
      <c r="AB16" s="158">
        <v>3</v>
      </c>
      <c r="AC16" s="158">
        <v>2.88</v>
      </c>
      <c r="AD16" s="158">
        <v>2.77</v>
      </c>
      <c r="AE16" s="158">
        <v>2.64</v>
      </c>
      <c r="AF16" s="158">
        <v>2.56</v>
      </c>
      <c r="AG16" s="158">
        <v>2.4427521996743562</v>
      </c>
      <c r="AH16" s="158">
        <v>2.33</v>
      </c>
      <c r="AI16" s="155">
        <v>2.1975033793262928</v>
      </c>
      <c r="AJ16" s="158">
        <v>2.1343448182054514</v>
      </c>
      <c r="AK16" s="158">
        <v>2.0258599516669995</v>
      </c>
      <c r="AL16" s="158">
        <v>1.9080022607365168</v>
      </c>
      <c r="AM16" s="185">
        <v>1.8771030966985274</v>
      </c>
      <c r="AN16" s="185">
        <v>1.7978544560431027</v>
      </c>
      <c r="AO16" s="185">
        <v>1.8004483780830156</v>
      </c>
    </row>
    <row r="17" spans="1:48" s="40" customFormat="1" x14ac:dyDescent="0.25">
      <c r="A17" s="157" t="s">
        <v>168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pans="1:48" ht="12.75" customHeight="1" x14ac:dyDescent="0.25">
      <c r="A18" s="61" t="s">
        <v>82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V18" s="157"/>
    </row>
    <row r="21" spans="1:48" x14ac:dyDescent="0.25">
      <c r="A21" s="171"/>
    </row>
    <row r="22" spans="1:48" x14ac:dyDescent="0.25">
      <c r="A22" s="24"/>
      <c r="AT22" s="157"/>
    </row>
    <row r="23" spans="1:48" x14ac:dyDescent="0.25">
      <c r="AT23" s="157"/>
    </row>
    <row r="24" spans="1:48" x14ac:dyDescent="0.25">
      <c r="AT24" s="157"/>
    </row>
    <row r="25" spans="1:48" x14ac:dyDescent="0.25">
      <c r="AT25" s="157"/>
    </row>
    <row r="26" spans="1:48" x14ac:dyDescent="0.25">
      <c r="AT26" s="157"/>
    </row>
    <row r="27" spans="1:48" x14ac:dyDescent="0.25">
      <c r="AT27" s="157"/>
    </row>
    <row r="28" spans="1:48" x14ac:dyDescent="0.25">
      <c r="AT28" s="157"/>
    </row>
    <row r="29" spans="1:48" x14ac:dyDescent="0.25">
      <c r="AT29" s="157"/>
    </row>
    <row r="30" spans="1:48" x14ac:dyDescent="0.25">
      <c r="AT30" s="157"/>
    </row>
    <row r="31" spans="1:48" x14ac:dyDescent="0.25">
      <c r="AT31" s="157"/>
    </row>
    <row r="32" spans="1:48" x14ac:dyDescent="0.25">
      <c r="AT32" s="15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U4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5" x14ac:dyDescent="0.25"/>
  <cols>
    <col min="1" max="1" width="30.140625" customWidth="1"/>
    <col min="3" max="43" width="11" customWidth="1"/>
  </cols>
  <sheetData>
    <row r="1" spans="1:43" s="190" customFormat="1" ht="20.25" x14ac:dyDescent="0.3">
      <c r="A1" s="189" t="s">
        <v>123</v>
      </c>
    </row>
    <row r="2" spans="1:43" s="57" customFormat="1" x14ac:dyDescent="0.25">
      <c r="A2" s="57" t="s">
        <v>132</v>
      </c>
    </row>
    <row r="3" spans="1:43" s="139" customFormat="1" x14ac:dyDescent="0.25">
      <c r="A3" s="140"/>
      <c r="B3" s="141" t="s">
        <v>55</v>
      </c>
      <c r="C3" s="141" t="s">
        <v>54</v>
      </c>
      <c r="D3" s="141" t="s">
        <v>53</v>
      </c>
      <c r="E3" s="141" t="s">
        <v>52</v>
      </c>
      <c r="F3" s="141" t="s">
        <v>49</v>
      </c>
      <c r="G3" s="141" t="s">
        <v>50</v>
      </c>
      <c r="H3" s="141" t="s">
        <v>51</v>
      </c>
      <c r="I3" s="141" t="s">
        <v>48</v>
      </c>
      <c r="J3" s="141" t="s">
        <v>40</v>
      </c>
      <c r="K3" s="141" t="s">
        <v>15</v>
      </c>
      <c r="L3" s="141" t="s">
        <v>16</v>
      </c>
      <c r="M3" s="141" t="s">
        <v>17</v>
      </c>
      <c r="N3" s="141" t="s">
        <v>18</v>
      </c>
      <c r="O3" s="141" t="s">
        <v>19</v>
      </c>
      <c r="P3" s="141" t="s">
        <v>20</v>
      </c>
      <c r="Q3" s="141" t="s">
        <v>21</v>
      </c>
      <c r="R3" s="141" t="s">
        <v>22</v>
      </c>
      <c r="S3" s="141" t="s">
        <v>23</v>
      </c>
      <c r="T3" s="141" t="s">
        <v>24</v>
      </c>
      <c r="U3" s="141" t="s">
        <v>25</v>
      </c>
      <c r="V3" s="141" t="s">
        <v>26</v>
      </c>
      <c r="W3" s="141" t="s">
        <v>27</v>
      </c>
      <c r="X3" s="141" t="s">
        <v>28</v>
      </c>
      <c r="Y3" s="141" t="s">
        <v>29</v>
      </c>
      <c r="Z3" s="141" t="s">
        <v>30</v>
      </c>
      <c r="AA3" s="141" t="s">
        <v>31</v>
      </c>
      <c r="AB3" s="141" t="s">
        <v>47</v>
      </c>
      <c r="AC3" s="141" t="s">
        <v>74</v>
      </c>
      <c r="AD3" s="141" t="s">
        <v>79</v>
      </c>
      <c r="AE3" s="141" t="s">
        <v>80</v>
      </c>
      <c r="AF3" s="141" t="s">
        <v>145</v>
      </c>
      <c r="AG3" s="141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5" t="s">
        <v>164</v>
      </c>
      <c r="AO3" s="145" t="s">
        <v>165</v>
      </c>
    </row>
    <row r="4" spans="1:43" s="103" customFormat="1" x14ac:dyDescent="0.25">
      <c r="A4" s="4" t="s">
        <v>3</v>
      </c>
      <c r="B4" s="158">
        <v>0.75</v>
      </c>
      <c r="C4" s="158">
        <v>0.8</v>
      </c>
      <c r="D4" s="158">
        <v>0.83</v>
      </c>
      <c r="E4" s="158">
        <v>0.81</v>
      </c>
      <c r="F4" s="158">
        <v>0.71</v>
      </c>
      <c r="G4" s="158">
        <v>0.7</v>
      </c>
      <c r="H4" s="158">
        <v>0.74</v>
      </c>
      <c r="I4" s="158">
        <v>0.71</v>
      </c>
      <c r="J4" s="158">
        <v>0.68</v>
      </c>
      <c r="K4" s="158">
        <v>0.68</v>
      </c>
      <c r="L4" s="158">
        <v>0.56999999999999995</v>
      </c>
      <c r="M4" s="158">
        <v>0.52</v>
      </c>
      <c r="N4" s="158">
        <v>0.53</v>
      </c>
      <c r="O4" s="158">
        <v>0.47</v>
      </c>
      <c r="P4" s="158">
        <v>0.47</v>
      </c>
      <c r="Q4" s="158">
        <v>0.49</v>
      </c>
      <c r="R4" s="158">
        <v>0.54</v>
      </c>
      <c r="S4" s="158">
        <v>0.73</v>
      </c>
      <c r="T4" s="158">
        <v>0.86</v>
      </c>
      <c r="U4" s="158">
        <v>1.29</v>
      </c>
      <c r="V4" s="158">
        <v>1.75</v>
      </c>
      <c r="W4" s="158">
        <v>1.95</v>
      </c>
      <c r="X4" s="158">
        <v>2.36</v>
      </c>
      <c r="Y4" s="158">
        <v>2.56</v>
      </c>
      <c r="Z4" s="158">
        <v>2.9</v>
      </c>
      <c r="AA4" s="158">
        <v>3.12</v>
      </c>
      <c r="AB4" s="158">
        <v>3.27</v>
      </c>
      <c r="AC4" s="158">
        <v>3.52</v>
      </c>
      <c r="AD4" s="158">
        <v>3.26</v>
      </c>
      <c r="AE4" s="158">
        <v>3.25</v>
      </c>
      <c r="AF4" s="158">
        <v>2.99</v>
      </c>
      <c r="AG4" s="158">
        <v>2.58</v>
      </c>
      <c r="AH4" s="158">
        <v>2.2851426570991986</v>
      </c>
      <c r="AI4" s="158">
        <v>2.0087769547065397</v>
      </c>
      <c r="AJ4" s="158">
        <v>1.8575313338157706</v>
      </c>
      <c r="AK4" s="158">
        <v>1.7378175191679293</v>
      </c>
      <c r="AL4" s="158">
        <v>1.729228392741992</v>
      </c>
      <c r="AM4" s="158">
        <v>1.6338761303057379</v>
      </c>
      <c r="AN4" s="158">
        <v>1.5035567290253757</v>
      </c>
      <c r="AO4" s="158">
        <v>1.2894825829112666</v>
      </c>
      <c r="AQ4" s="195"/>
    </row>
    <row r="5" spans="1:43" s="103" customFormat="1" x14ac:dyDescent="0.25">
      <c r="A5" s="4" t="s">
        <v>4</v>
      </c>
      <c r="B5" s="158">
        <v>0.51</v>
      </c>
      <c r="C5" s="158">
        <v>0.48</v>
      </c>
      <c r="D5" s="158">
        <v>0.44</v>
      </c>
      <c r="E5" s="158">
        <v>0.44</v>
      </c>
      <c r="F5" s="158">
        <v>0.42</v>
      </c>
      <c r="G5" s="158">
        <v>0.38</v>
      </c>
      <c r="H5" s="158">
        <v>0.37</v>
      </c>
      <c r="I5" s="158">
        <v>0.33</v>
      </c>
      <c r="J5" s="158">
        <v>0.3</v>
      </c>
      <c r="K5" s="158">
        <v>0.31</v>
      </c>
      <c r="L5" s="158">
        <v>0.33</v>
      </c>
      <c r="M5" s="158">
        <v>0.33</v>
      </c>
      <c r="N5" s="158">
        <v>0.35</v>
      </c>
      <c r="O5" s="158">
        <v>0.36</v>
      </c>
      <c r="P5" s="158">
        <v>0.38</v>
      </c>
      <c r="Q5" s="158">
        <v>0.43</v>
      </c>
      <c r="R5" s="158">
        <v>0.54</v>
      </c>
      <c r="S5" s="158">
        <v>0.74</v>
      </c>
      <c r="T5" s="158">
        <v>1.03</v>
      </c>
      <c r="U5" s="158">
        <v>1.41</v>
      </c>
      <c r="V5" s="158">
        <v>1.86</v>
      </c>
      <c r="W5" s="158">
        <v>2.14</v>
      </c>
      <c r="X5" s="158">
        <v>2.33</v>
      </c>
      <c r="Y5" s="158">
        <v>2.58</v>
      </c>
      <c r="Z5" s="158">
        <v>2.89</v>
      </c>
      <c r="AA5" s="158">
        <v>3.29</v>
      </c>
      <c r="AB5" s="158">
        <v>3.25</v>
      </c>
      <c r="AC5" s="158">
        <v>3.25</v>
      </c>
      <c r="AD5" s="158">
        <v>3.01</v>
      </c>
      <c r="AE5" s="158">
        <v>2.59</v>
      </c>
      <c r="AF5" s="158">
        <v>2.65</v>
      </c>
      <c r="AG5" s="158">
        <v>2.41</v>
      </c>
      <c r="AH5" s="158">
        <v>2.1023206301330566</v>
      </c>
      <c r="AI5" s="158">
        <v>1.9985034464605447</v>
      </c>
      <c r="AJ5" s="158">
        <v>1.8335919881445766</v>
      </c>
      <c r="AK5" s="158">
        <v>1.7508655293382038</v>
      </c>
      <c r="AL5" s="158">
        <v>1.7204919744162173</v>
      </c>
      <c r="AM5" s="158">
        <v>1.6499790340608791</v>
      </c>
      <c r="AN5" s="158">
        <v>1.5157662114215316</v>
      </c>
      <c r="AO5" s="158">
        <v>1.3996930927766411</v>
      </c>
      <c r="AQ5" s="195"/>
    </row>
    <row r="6" spans="1:43" s="103" customFormat="1" x14ac:dyDescent="0.25">
      <c r="A6" s="4" t="s">
        <v>5</v>
      </c>
      <c r="B6" s="158">
        <v>0.85</v>
      </c>
      <c r="C6" s="158">
        <v>0.89</v>
      </c>
      <c r="D6" s="158">
        <v>0.84</v>
      </c>
      <c r="E6" s="158">
        <v>0.82</v>
      </c>
      <c r="F6" s="158">
        <v>0.78</v>
      </c>
      <c r="G6" s="158">
        <v>0.66</v>
      </c>
      <c r="H6" s="158">
        <v>0.63</v>
      </c>
      <c r="I6" s="158">
        <v>0.59</v>
      </c>
      <c r="J6" s="158">
        <v>0.54</v>
      </c>
      <c r="K6" s="158">
        <v>0.59</v>
      </c>
      <c r="L6" s="158">
        <v>0.59</v>
      </c>
      <c r="M6" s="158">
        <v>0.53</v>
      </c>
      <c r="N6" s="158">
        <v>0.55000000000000004</v>
      </c>
      <c r="O6" s="158">
        <v>0.52</v>
      </c>
      <c r="P6" s="158">
        <v>0.53</v>
      </c>
      <c r="Q6" s="158">
        <v>0.7</v>
      </c>
      <c r="R6" s="158">
        <v>0.79</v>
      </c>
      <c r="S6" s="158">
        <v>0.9</v>
      </c>
      <c r="T6" s="158">
        <v>1.1399999999999999</v>
      </c>
      <c r="U6" s="158">
        <v>1.34</v>
      </c>
      <c r="V6" s="158">
        <v>2.0299999999999998</v>
      </c>
      <c r="W6" s="158">
        <v>2.34</v>
      </c>
      <c r="X6" s="158">
        <v>2.65</v>
      </c>
      <c r="Y6" s="158">
        <v>3.21</v>
      </c>
      <c r="Z6" s="158">
        <v>3.36</v>
      </c>
      <c r="AA6" s="158">
        <v>3.77</v>
      </c>
      <c r="AB6" s="158">
        <v>3.76</v>
      </c>
      <c r="AC6" s="158">
        <v>3.5</v>
      </c>
      <c r="AD6" s="158">
        <v>3.42</v>
      </c>
      <c r="AE6" s="158">
        <v>3.11</v>
      </c>
      <c r="AF6" s="158">
        <v>3.12</v>
      </c>
      <c r="AG6" s="158">
        <v>3.24</v>
      </c>
      <c r="AH6" s="158">
        <v>2.7936893748691545</v>
      </c>
      <c r="AI6" s="158">
        <v>2.6505462868691763</v>
      </c>
      <c r="AJ6" s="158">
        <v>2.5184642047743506</v>
      </c>
      <c r="AK6" s="158">
        <v>2.1348621572236346</v>
      </c>
      <c r="AL6" s="158">
        <v>2.0085570494231186</v>
      </c>
      <c r="AM6" s="158">
        <v>2.0023960491817636</v>
      </c>
      <c r="AN6" s="158">
        <v>1.9692175139096002</v>
      </c>
      <c r="AO6" s="158">
        <v>1.8157223428897167</v>
      </c>
      <c r="AQ6" s="195"/>
    </row>
    <row r="7" spans="1:43" s="103" customFormat="1" x14ac:dyDescent="0.25">
      <c r="A7" s="4" t="s">
        <v>6</v>
      </c>
      <c r="B7" s="158">
        <v>0.65</v>
      </c>
      <c r="C7" s="158">
        <v>0.67</v>
      </c>
      <c r="D7" s="158">
        <v>0.59</v>
      </c>
      <c r="E7" s="158">
        <v>0.57999999999999996</v>
      </c>
      <c r="F7" s="158">
        <v>0.61</v>
      </c>
      <c r="G7" s="158">
        <v>0.59</v>
      </c>
      <c r="H7" s="158">
        <v>0.65</v>
      </c>
      <c r="I7" s="158">
        <v>0.64</v>
      </c>
      <c r="J7" s="158">
        <v>0.61</v>
      </c>
      <c r="K7" s="158">
        <v>0.6</v>
      </c>
      <c r="L7" s="158">
        <v>0.6</v>
      </c>
      <c r="M7" s="158">
        <v>0.54</v>
      </c>
      <c r="N7" s="158">
        <v>0.54</v>
      </c>
      <c r="O7" s="158">
        <v>0.54</v>
      </c>
      <c r="P7" s="158">
        <v>0.57999999999999996</v>
      </c>
      <c r="Q7" s="158">
        <v>0.7</v>
      </c>
      <c r="R7" s="158">
        <v>0.79</v>
      </c>
      <c r="S7" s="158">
        <v>0.87</v>
      </c>
      <c r="T7" s="158">
        <v>0.81</v>
      </c>
      <c r="U7" s="158">
        <v>0.86</v>
      </c>
      <c r="V7" s="158">
        <v>0.82</v>
      </c>
      <c r="W7" s="158">
        <v>0.87</v>
      </c>
      <c r="X7" s="158">
        <v>1.24</v>
      </c>
      <c r="Y7" s="158">
        <v>1.37</v>
      </c>
      <c r="Z7" s="158">
        <v>1.66</v>
      </c>
      <c r="AA7" s="158">
        <v>1.86</v>
      </c>
      <c r="AB7" s="158">
        <v>1.85</v>
      </c>
      <c r="AC7" s="158">
        <v>1.9</v>
      </c>
      <c r="AD7" s="158">
        <v>1.76</v>
      </c>
      <c r="AE7" s="158">
        <v>1.66</v>
      </c>
      <c r="AF7" s="158">
        <v>1.39</v>
      </c>
      <c r="AG7" s="158">
        <v>1.38</v>
      </c>
      <c r="AH7" s="158">
        <v>1.5082984150594454</v>
      </c>
      <c r="AI7" s="158">
        <v>1.4476683034417168</v>
      </c>
      <c r="AJ7" s="158">
        <v>1.4999562708283212</v>
      </c>
      <c r="AK7" s="158">
        <v>1.3757815468965024</v>
      </c>
      <c r="AL7" s="158">
        <v>1.2381449753933831</v>
      </c>
      <c r="AM7" s="158">
        <v>1.1456439689072624</v>
      </c>
      <c r="AN7" s="158">
        <v>1.1939276699578965</v>
      </c>
      <c r="AO7" s="158">
        <v>1.2552818178067633</v>
      </c>
      <c r="AQ7" s="195"/>
    </row>
    <row r="8" spans="1:43" s="103" customFormat="1" x14ac:dyDescent="0.25">
      <c r="A8" s="4" t="s">
        <v>7</v>
      </c>
      <c r="B8" s="158">
        <v>0.86</v>
      </c>
      <c r="C8" s="158">
        <v>0.82</v>
      </c>
      <c r="D8" s="158">
        <v>0.81</v>
      </c>
      <c r="E8" s="158">
        <v>0.71</v>
      </c>
      <c r="F8" s="158">
        <v>0.71</v>
      </c>
      <c r="G8" s="158">
        <v>0.74</v>
      </c>
      <c r="H8" s="158">
        <v>0.82</v>
      </c>
      <c r="I8" s="158">
        <v>0.81</v>
      </c>
      <c r="J8" s="158">
        <v>0.8</v>
      </c>
      <c r="K8" s="158">
        <v>0.72</v>
      </c>
      <c r="L8" s="158">
        <v>0.65</v>
      </c>
      <c r="M8" s="158">
        <v>0.68</v>
      </c>
      <c r="N8" s="158">
        <v>0.67</v>
      </c>
      <c r="O8" s="158">
        <v>0.71</v>
      </c>
      <c r="P8" s="158">
        <v>0.82</v>
      </c>
      <c r="Q8" s="158">
        <v>0.86</v>
      </c>
      <c r="R8" s="158">
        <v>1.08</v>
      </c>
      <c r="S8" s="158">
        <v>1.24</v>
      </c>
      <c r="T8" s="158">
        <v>1.38</v>
      </c>
      <c r="U8" s="158">
        <v>1.44</v>
      </c>
      <c r="V8" s="158">
        <v>1.32</v>
      </c>
      <c r="W8" s="158">
        <v>1.34</v>
      </c>
      <c r="X8" s="158">
        <v>1.24</v>
      </c>
      <c r="Y8" s="158">
        <v>1.47</v>
      </c>
      <c r="Z8" s="158">
        <v>1.76</v>
      </c>
      <c r="AA8" s="158">
        <v>1.86</v>
      </c>
      <c r="AB8" s="158">
        <v>2.0499999999999998</v>
      </c>
      <c r="AC8" s="158">
        <v>2.09</v>
      </c>
      <c r="AD8" s="158">
        <v>2.0299999999999998</v>
      </c>
      <c r="AE8" s="158">
        <v>2</v>
      </c>
      <c r="AF8" s="158">
        <v>1.83</v>
      </c>
      <c r="AG8" s="158">
        <v>1.65</v>
      </c>
      <c r="AH8" s="158">
        <v>1.5240323150158497</v>
      </c>
      <c r="AI8" s="158">
        <v>1.3346666090411263</v>
      </c>
      <c r="AJ8" s="158">
        <v>1.3129511789199373</v>
      </c>
      <c r="AK8" s="158">
        <v>1.1823756689219929</v>
      </c>
      <c r="AL8" s="158">
        <v>1.0328028777082945</v>
      </c>
      <c r="AM8" s="158">
        <v>0.97671784176380605</v>
      </c>
      <c r="AN8" s="158">
        <v>1.0331805825520346</v>
      </c>
      <c r="AO8" s="158">
        <v>1.0367355847923074</v>
      </c>
      <c r="AQ8" s="195"/>
    </row>
    <row r="9" spans="1:43" s="103" customFormat="1" x14ac:dyDescent="0.25">
      <c r="A9" s="4" t="s">
        <v>8</v>
      </c>
      <c r="B9" s="158">
        <v>0.83</v>
      </c>
      <c r="C9" s="158">
        <v>0.87</v>
      </c>
      <c r="D9" s="158">
        <v>0.79</v>
      </c>
      <c r="E9" s="158">
        <v>0.87</v>
      </c>
      <c r="F9" s="158">
        <v>0.66</v>
      </c>
      <c r="G9" s="158">
        <v>0.53</v>
      </c>
      <c r="H9" s="158">
        <v>0.51</v>
      </c>
      <c r="I9" s="158">
        <v>0.49</v>
      </c>
      <c r="J9" s="158">
        <v>0.52</v>
      </c>
      <c r="K9" s="158">
        <v>0.5</v>
      </c>
      <c r="L9" s="158">
        <v>0.44</v>
      </c>
      <c r="M9" s="158">
        <v>0.41</v>
      </c>
      <c r="N9" s="158">
        <v>0.39</v>
      </c>
      <c r="O9" s="158">
        <v>0.41</v>
      </c>
      <c r="P9" s="158">
        <v>0.47</v>
      </c>
      <c r="Q9" s="158">
        <v>0.42</v>
      </c>
      <c r="R9" s="158">
        <v>0.47</v>
      </c>
      <c r="S9" s="158">
        <v>0.54</v>
      </c>
      <c r="T9" s="158">
        <v>0.59</v>
      </c>
      <c r="U9" s="158">
        <v>0.81</v>
      </c>
      <c r="V9" s="158">
        <v>1.07</v>
      </c>
      <c r="W9" s="158">
        <v>1.1399999999999999</v>
      </c>
      <c r="X9" s="158">
        <v>1.39</v>
      </c>
      <c r="Y9" s="158">
        <v>1.49</v>
      </c>
      <c r="Z9" s="158">
        <v>1.54</v>
      </c>
      <c r="AA9" s="158">
        <v>1.71</v>
      </c>
      <c r="AB9" s="158">
        <v>1.51</v>
      </c>
      <c r="AC9" s="158">
        <v>1.43</v>
      </c>
      <c r="AD9" s="158">
        <v>1.26</v>
      </c>
      <c r="AE9" s="158">
        <v>1.0900000000000001</v>
      </c>
      <c r="AF9" s="158">
        <v>1.29</v>
      </c>
      <c r="AG9" s="158">
        <v>1.26</v>
      </c>
      <c r="AH9" s="158">
        <v>1.3666691682339371</v>
      </c>
      <c r="AI9" s="158">
        <v>1.3196571596190987</v>
      </c>
      <c r="AJ9" s="158">
        <v>1.1872910490627959</v>
      </c>
      <c r="AK9" s="158">
        <v>1.3359386319974722</v>
      </c>
      <c r="AL9" s="158">
        <v>1.1924001674676128</v>
      </c>
      <c r="AM9" s="158">
        <v>1.3154307197727932</v>
      </c>
      <c r="AN9" s="158">
        <v>1.2741444422626833</v>
      </c>
      <c r="AO9" s="158">
        <v>1.114600984263536</v>
      </c>
      <c r="AQ9" s="195"/>
    </row>
    <row r="10" spans="1:43" s="103" customFormat="1" x14ac:dyDescent="0.25">
      <c r="A10" s="4" t="s">
        <v>14</v>
      </c>
      <c r="B10" s="158">
        <v>0.84</v>
      </c>
      <c r="C10" s="158">
        <v>1.1299999999999999</v>
      </c>
      <c r="D10" s="158">
        <v>1.28</v>
      </c>
      <c r="E10" s="158">
        <v>1.44</v>
      </c>
      <c r="F10" s="158">
        <v>1.42</v>
      </c>
      <c r="G10" s="158">
        <v>0.99</v>
      </c>
      <c r="H10" s="158">
        <v>0.77</v>
      </c>
      <c r="I10" s="158">
        <v>0.54</v>
      </c>
      <c r="J10" s="158">
        <v>0.45</v>
      </c>
      <c r="K10" s="158">
        <v>0.48</v>
      </c>
      <c r="L10" s="158">
        <v>0.4</v>
      </c>
      <c r="M10" s="158">
        <v>0.36</v>
      </c>
      <c r="N10" s="158">
        <v>0.26</v>
      </c>
      <c r="O10" s="158">
        <v>0.74</v>
      </c>
      <c r="P10" s="158">
        <v>0.77</v>
      </c>
      <c r="Q10" s="158">
        <v>0.95</v>
      </c>
      <c r="R10" s="158">
        <v>1.18</v>
      </c>
      <c r="S10" s="158">
        <v>0.91</v>
      </c>
      <c r="T10" s="158">
        <v>0.96</v>
      </c>
      <c r="U10" s="158">
        <v>1.05</v>
      </c>
      <c r="V10" s="158">
        <v>1.78</v>
      </c>
      <c r="W10" s="158">
        <v>2.12</v>
      </c>
      <c r="X10" s="158">
        <v>3.36</v>
      </c>
      <c r="Y10" s="158">
        <v>4.1500000000000004</v>
      </c>
      <c r="Z10" s="158">
        <v>3.91</v>
      </c>
      <c r="AA10" s="158">
        <v>4.8600000000000003</v>
      </c>
      <c r="AB10" s="158">
        <v>4.3099999999999996</v>
      </c>
      <c r="AC10" s="158">
        <v>3.89</v>
      </c>
      <c r="AD10" s="158">
        <v>4.2</v>
      </c>
      <c r="AE10" s="158">
        <v>4.55</v>
      </c>
      <c r="AF10" s="158">
        <v>4.46</v>
      </c>
      <c r="AG10" s="158">
        <v>4.41</v>
      </c>
      <c r="AH10" s="158">
        <v>6.1136723562668012</v>
      </c>
      <c r="AI10" s="158">
        <v>4.6143875128258189</v>
      </c>
      <c r="AJ10" s="158">
        <v>4.7122004119427245</v>
      </c>
      <c r="AK10" s="158">
        <v>4.6958895863913375</v>
      </c>
      <c r="AL10" s="158">
        <v>2.8723334197288666</v>
      </c>
      <c r="AM10" s="158">
        <v>3.0090542109992007</v>
      </c>
      <c r="AN10" s="158">
        <v>2.6817937223580781</v>
      </c>
      <c r="AO10" s="158">
        <v>2.8626394935023574</v>
      </c>
      <c r="AQ10" s="195"/>
    </row>
    <row r="11" spans="1:43" s="103" customFormat="1" x14ac:dyDescent="0.25">
      <c r="A11" s="4" t="s">
        <v>9</v>
      </c>
      <c r="B11" s="158">
        <v>0.89</v>
      </c>
      <c r="C11" s="158">
        <v>0.78</v>
      </c>
      <c r="D11" s="158">
        <v>0.75</v>
      </c>
      <c r="E11" s="158">
        <v>0.73</v>
      </c>
      <c r="F11" s="158">
        <v>0.7</v>
      </c>
      <c r="G11" s="158">
        <v>0.65</v>
      </c>
      <c r="H11" s="158">
        <v>0.66</v>
      </c>
      <c r="I11" s="158">
        <v>0.67</v>
      </c>
      <c r="J11" s="158">
        <v>0.63</v>
      </c>
      <c r="K11" s="158">
        <v>0.61</v>
      </c>
      <c r="L11" s="158">
        <v>0.61</v>
      </c>
      <c r="M11" s="158">
        <v>0.56000000000000005</v>
      </c>
      <c r="N11" s="158">
        <v>0.62</v>
      </c>
      <c r="O11" s="158">
        <v>0.69</v>
      </c>
      <c r="P11" s="158">
        <v>0.66</v>
      </c>
      <c r="Q11" s="158">
        <v>0.69</v>
      </c>
      <c r="R11" s="158">
        <v>0.72</v>
      </c>
      <c r="S11" s="158">
        <v>0.81</v>
      </c>
      <c r="T11" s="158">
        <v>0.94</v>
      </c>
      <c r="U11" s="158">
        <v>1.0900000000000001</v>
      </c>
      <c r="V11" s="158">
        <v>1.25</v>
      </c>
      <c r="W11" s="158">
        <v>1.3</v>
      </c>
      <c r="X11" s="158">
        <v>1.46</v>
      </c>
      <c r="Y11" s="158">
        <v>1.53</v>
      </c>
      <c r="Z11" s="158">
        <v>1.54</v>
      </c>
      <c r="AA11" s="158">
        <v>1.57</v>
      </c>
      <c r="AB11" s="158">
        <v>1.59</v>
      </c>
      <c r="AC11" s="158">
        <v>1.74</v>
      </c>
      <c r="AD11" s="158">
        <v>1.87</v>
      </c>
      <c r="AE11" s="158">
        <v>1.95</v>
      </c>
      <c r="AF11" s="158">
        <v>1.9</v>
      </c>
      <c r="AG11" s="158">
        <v>1.73</v>
      </c>
      <c r="AH11" s="158">
        <v>1.5057649125148365</v>
      </c>
      <c r="AI11" s="158">
        <v>1.3082559479171907</v>
      </c>
      <c r="AJ11" s="158">
        <v>1.1983061113122906</v>
      </c>
      <c r="AK11" s="158">
        <v>1.0618700315147027</v>
      </c>
      <c r="AL11" s="158">
        <v>1.1566351012979357</v>
      </c>
      <c r="AM11" s="158">
        <v>1.1684342840945332</v>
      </c>
      <c r="AN11" s="158">
        <v>1.1685385405424691</v>
      </c>
      <c r="AO11" s="158">
        <v>1.1737252082161627</v>
      </c>
      <c r="AQ11" s="195"/>
    </row>
    <row r="12" spans="1:43" s="103" customFormat="1" x14ac:dyDescent="0.25">
      <c r="A12" s="4" t="s">
        <v>10</v>
      </c>
      <c r="B12" s="158">
        <v>0.72</v>
      </c>
      <c r="C12" s="158">
        <v>0.74</v>
      </c>
      <c r="D12" s="158">
        <v>0.72</v>
      </c>
      <c r="E12" s="158">
        <v>0.79</v>
      </c>
      <c r="F12" s="158">
        <v>0.79</v>
      </c>
      <c r="G12" s="158">
        <v>0.77</v>
      </c>
      <c r="H12" s="158">
        <v>0.77</v>
      </c>
      <c r="I12" s="158">
        <v>0.8</v>
      </c>
      <c r="J12" s="158">
        <v>0.82</v>
      </c>
      <c r="K12" s="158">
        <v>0.83</v>
      </c>
      <c r="L12" s="158">
        <v>0.82</v>
      </c>
      <c r="M12" s="158">
        <v>0.85</v>
      </c>
      <c r="N12" s="158">
        <v>0.82</v>
      </c>
      <c r="O12" s="158">
        <v>0.86</v>
      </c>
      <c r="P12" s="158">
        <v>0.88</v>
      </c>
      <c r="Q12" s="158">
        <v>0.86</v>
      </c>
      <c r="R12" s="158">
        <v>0.92</v>
      </c>
      <c r="S12" s="158">
        <v>1.1599999999999999</v>
      </c>
      <c r="T12" s="158">
        <v>1.29</v>
      </c>
      <c r="U12" s="158">
        <v>1.32</v>
      </c>
      <c r="V12" s="158">
        <v>1.37</v>
      </c>
      <c r="W12" s="158">
        <v>1.2</v>
      </c>
      <c r="X12" s="158">
        <v>1.1499999999999999</v>
      </c>
      <c r="Y12" s="158">
        <v>1.18</v>
      </c>
      <c r="Z12" s="158">
        <v>1.21</v>
      </c>
      <c r="AA12" s="158">
        <v>1.27</v>
      </c>
      <c r="AB12" s="158">
        <v>1.33</v>
      </c>
      <c r="AC12" s="158">
        <v>1.29</v>
      </c>
      <c r="AD12" s="158">
        <v>1.31</v>
      </c>
      <c r="AE12" s="158">
        <v>1.33</v>
      </c>
      <c r="AF12" s="158">
        <v>1.29</v>
      </c>
      <c r="AG12" s="158">
        <v>1.3</v>
      </c>
      <c r="AH12" s="158">
        <v>1.2067376622514994</v>
      </c>
      <c r="AI12" s="158">
        <v>1.0096606533450336</v>
      </c>
      <c r="AJ12" s="158">
        <v>0.98187214559592073</v>
      </c>
      <c r="AK12" s="158">
        <v>1.0466345710634979</v>
      </c>
      <c r="AL12" s="158">
        <v>0.99323281236261096</v>
      </c>
      <c r="AM12" s="158">
        <v>1.0381863980886887</v>
      </c>
      <c r="AN12" s="158">
        <v>1.1229761242138081</v>
      </c>
      <c r="AO12" s="158">
        <v>1.0430146165816627</v>
      </c>
      <c r="AQ12" s="195"/>
    </row>
    <row r="13" spans="1:43" s="103" customFormat="1" x14ac:dyDescent="0.25">
      <c r="A13" s="4" t="s">
        <v>11</v>
      </c>
      <c r="B13" s="158">
        <v>0.69</v>
      </c>
      <c r="C13" s="158">
        <v>0.71</v>
      </c>
      <c r="D13" s="158">
        <v>0.72</v>
      </c>
      <c r="E13" s="158">
        <v>0.72</v>
      </c>
      <c r="F13" s="158">
        <v>0.7</v>
      </c>
      <c r="G13" s="158">
        <v>0.67</v>
      </c>
      <c r="H13" s="158">
        <v>0.63</v>
      </c>
      <c r="I13" s="158">
        <v>0.68</v>
      </c>
      <c r="J13" s="158">
        <v>0.63</v>
      </c>
      <c r="K13" s="158">
        <v>0.63</v>
      </c>
      <c r="L13" s="158">
        <v>0.62</v>
      </c>
      <c r="M13" s="158">
        <v>0.57999999999999996</v>
      </c>
      <c r="N13" s="158">
        <v>0.53</v>
      </c>
      <c r="O13" s="158">
        <v>0.55000000000000004</v>
      </c>
      <c r="P13" s="158">
        <v>0.54</v>
      </c>
      <c r="Q13" s="158">
        <v>0.53</v>
      </c>
      <c r="R13" s="158">
        <v>0.62</v>
      </c>
      <c r="S13" s="158">
        <v>0.57999999999999996</v>
      </c>
      <c r="T13" s="158">
        <v>0.67</v>
      </c>
      <c r="U13" s="158">
        <v>0.73</v>
      </c>
      <c r="V13" s="158">
        <v>0.71</v>
      </c>
      <c r="W13" s="158">
        <v>0.77</v>
      </c>
      <c r="X13" s="158">
        <v>0.76</v>
      </c>
      <c r="Y13" s="158">
        <v>0.79</v>
      </c>
      <c r="Z13" s="158">
        <v>0.85</v>
      </c>
      <c r="AA13" s="158">
        <v>0.99</v>
      </c>
      <c r="AB13" s="158">
        <v>1.05</v>
      </c>
      <c r="AC13" s="158">
        <v>1.1100000000000001</v>
      </c>
      <c r="AD13" s="158">
        <v>1.24</v>
      </c>
      <c r="AE13" s="158">
        <v>1.34</v>
      </c>
      <c r="AF13" s="158">
        <v>1.33</v>
      </c>
      <c r="AG13" s="158">
        <v>1.28</v>
      </c>
      <c r="AH13" s="158">
        <v>1.1407371002328268</v>
      </c>
      <c r="AI13" s="158">
        <v>0.9342216752520085</v>
      </c>
      <c r="AJ13" s="158">
        <v>0.84931979348951536</v>
      </c>
      <c r="AK13" s="158">
        <v>0.79940879261411413</v>
      </c>
      <c r="AL13" s="158">
        <v>0.75544421879548518</v>
      </c>
      <c r="AM13" s="158">
        <v>0.76836463048901604</v>
      </c>
      <c r="AN13" s="158">
        <v>0.84207694034664615</v>
      </c>
      <c r="AO13" s="158">
        <v>0.92544441559923774</v>
      </c>
      <c r="AQ13" s="195"/>
    </row>
    <row r="14" spans="1:43" s="103" customFormat="1" x14ac:dyDescent="0.25">
      <c r="A14" s="4" t="s">
        <v>12</v>
      </c>
      <c r="B14" s="158">
        <v>0.99</v>
      </c>
      <c r="C14" s="158">
        <v>1.06</v>
      </c>
      <c r="D14" s="158">
        <v>1.1100000000000001</v>
      </c>
      <c r="E14" s="158">
        <v>1.1599999999999999</v>
      </c>
      <c r="F14" s="158">
        <v>1.04</v>
      </c>
      <c r="G14" s="158">
        <v>1.04</v>
      </c>
      <c r="H14" s="158">
        <v>1.07</v>
      </c>
      <c r="I14" s="158">
        <v>0.99</v>
      </c>
      <c r="J14" s="158">
        <v>0.99</v>
      </c>
      <c r="K14" s="158">
        <v>0.98</v>
      </c>
      <c r="L14" s="158">
        <v>1.01</v>
      </c>
      <c r="M14" s="158">
        <v>0.97</v>
      </c>
      <c r="N14" s="158">
        <v>0.94</v>
      </c>
      <c r="O14" s="158">
        <v>0.92</v>
      </c>
      <c r="P14" s="158">
        <v>0.89</v>
      </c>
      <c r="Q14" s="158">
        <v>0.91</v>
      </c>
      <c r="R14" s="158">
        <v>1.03</v>
      </c>
      <c r="S14" s="158">
        <v>1.04</v>
      </c>
      <c r="T14" s="158">
        <v>1.08</v>
      </c>
      <c r="U14" s="158">
        <v>1.05</v>
      </c>
      <c r="V14" s="158">
        <v>1.04</v>
      </c>
      <c r="W14" s="158">
        <v>1.08</v>
      </c>
      <c r="X14" s="158">
        <v>1.0900000000000001</v>
      </c>
      <c r="Y14" s="158">
        <v>1.19</v>
      </c>
      <c r="Z14" s="158">
        <v>1.26</v>
      </c>
      <c r="AA14" s="158">
        <v>1.33</v>
      </c>
      <c r="AB14" s="158">
        <v>1.34</v>
      </c>
      <c r="AC14" s="158">
        <v>1.41</v>
      </c>
      <c r="AD14" s="158">
        <v>1.41</v>
      </c>
      <c r="AE14" s="158">
        <v>1.4</v>
      </c>
      <c r="AF14" s="158">
        <v>1.37</v>
      </c>
      <c r="AG14" s="158">
        <v>1.33</v>
      </c>
      <c r="AH14" s="158">
        <v>1.2597593763035047</v>
      </c>
      <c r="AI14" s="158">
        <v>1.1576723089276713</v>
      </c>
      <c r="AJ14" s="158">
        <v>1.1539931349939303</v>
      </c>
      <c r="AK14" s="158">
        <v>1.0573786022826408</v>
      </c>
      <c r="AL14" s="158">
        <v>1.0122102566201827</v>
      </c>
      <c r="AM14" s="158">
        <v>1.0515998070693118</v>
      </c>
      <c r="AN14" s="158">
        <v>1.0799013466116745</v>
      </c>
      <c r="AO14" s="158">
        <v>1.1184190073297902</v>
      </c>
      <c r="AQ14" s="195"/>
    </row>
    <row r="15" spans="1:43" s="103" customFormat="1" x14ac:dyDescent="0.25">
      <c r="A15" s="4" t="s">
        <v>64</v>
      </c>
      <c r="B15" s="158">
        <v>0.72</v>
      </c>
      <c r="C15" s="158">
        <v>0.73</v>
      </c>
      <c r="D15" s="158">
        <v>0.71</v>
      </c>
      <c r="E15" s="158">
        <v>0.71</v>
      </c>
      <c r="F15" s="158">
        <v>0.68</v>
      </c>
      <c r="G15" s="158">
        <v>0.64</v>
      </c>
      <c r="H15" s="158">
        <v>0.64</v>
      </c>
      <c r="I15" s="158">
        <v>0.62</v>
      </c>
      <c r="J15" s="158">
        <v>0.6</v>
      </c>
      <c r="K15" s="158">
        <v>0.59</v>
      </c>
      <c r="L15" s="158">
        <v>0.57999999999999996</v>
      </c>
      <c r="M15" s="158">
        <v>0.55000000000000004</v>
      </c>
      <c r="N15" s="158">
        <v>0.55000000000000004</v>
      </c>
      <c r="O15" s="158">
        <v>0.56000000000000005</v>
      </c>
      <c r="P15" s="158">
        <v>0.59</v>
      </c>
      <c r="Q15" s="158">
        <v>0.64</v>
      </c>
      <c r="R15" s="158">
        <v>0.71</v>
      </c>
      <c r="S15" s="158">
        <v>0.8</v>
      </c>
      <c r="T15" s="158">
        <v>0.91</v>
      </c>
      <c r="U15" s="158">
        <v>1.07</v>
      </c>
      <c r="V15" s="158">
        <v>1.28</v>
      </c>
      <c r="W15" s="158">
        <v>1.4</v>
      </c>
      <c r="X15" s="158">
        <v>1.55</v>
      </c>
      <c r="Y15" s="158">
        <v>1.7</v>
      </c>
      <c r="Z15" s="158">
        <v>1.84</v>
      </c>
      <c r="AA15" s="158">
        <v>2.0299999999999998</v>
      </c>
      <c r="AB15" s="158">
        <v>2.0299999999999998</v>
      </c>
      <c r="AC15" s="158">
        <v>2.0499999999999998</v>
      </c>
      <c r="AD15" s="158">
        <v>1.97</v>
      </c>
      <c r="AE15" s="158">
        <v>1.85</v>
      </c>
      <c r="AF15" s="158">
        <v>1.81</v>
      </c>
      <c r="AG15" s="158">
        <v>1.7</v>
      </c>
      <c r="AH15" s="158">
        <v>1.5760737524638433</v>
      </c>
      <c r="AI15" s="158">
        <v>1.449987063307894</v>
      </c>
      <c r="AJ15" s="158">
        <v>1.513102902862965</v>
      </c>
      <c r="AK15" s="158">
        <v>1.4044797257046664</v>
      </c>
      <c r="AL15" s="158">
        <v>1.3107950893953917</v>
      </c>
      <c r="AM15" s="158">
        <v>1.2555043807018642</v>
      </c>
      <c r="AN15" s="158">
        <v>1.2002107691911412</v>
      </c>
      <c r="AO15" s="158">
        <v>1.173720751490126</v>
      </c>
      <c r="AQ15" s="195"/>
    </row>
    <row r="16" spans="1:43" x14ac:dyDescent="0.25">
      <c r="A16" s="157" t="s">
        <v>169</v>
      </c>
    </row>
    <row r="17" spans="1:47" x14ac:dyDescent="0.25">
      <c r="A17" s="59" t="s">
        <v>82</v>
      </c>
      <c r="AU17" s="157"/>
    </row>
    <row r="18" spans="1:47" ht="12" customHeight="1" x14ac:dyDescent="0.25"/>
    <row r="19" spans="1:47" ht="12" customHeight="1" x14ac:dyDescent="0.25">
      <c r="A19" s="170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105"/>
      <c r="AR19" s="105"/>
    </row>
    <row r="20" spans="1:47" ht="12" customHeight="1" x14ac:dyDescent="0.25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105"/>
      <c r="AR20" s="105"/>
    </row>
    <row r="21" spans="1:47" ht="12" customHeight="1" x14ac:dyDescent="0.25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105"/>
      <c r="AM21" s="44"/>
      <c r="AN21" s="44"/>
      <c r="AO21" s="44"/>
      <c r="AP21" s="44"/>
      <c r="AQ21" s="105"/>
      <c r="AR21" s="105"/>
    </row>
    <row r="22" spans="1:47" ht="12" customHeight="1" x14ac:dyDescent="0.25">
      <c r="A22" s="106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105"/>
      <c r="AM22" s="44"/>
      <c r="AN22" s="44"/>
      <c r="AO22" s="44"/>
      <c r="AP22" s="44"/>
      <c r="AQ22" s="105"/>
      <c r="AR22" s="105"/>
    </row>
    <row r="23" spans="1:47" ht="12" customHeight="1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105"/>
      <c r="AM23" s="44"/>
      <c r="AN23" s="44"/>
      <c r="AO23" s="44"/>
      <c r="AP23" s="44"/>
      <c r="AQ23" s="105"/>
      <c r="AR23" s="105"/>
    </row>
    <row r="24" spans="1:47" ht="12" customHeight="1" x14ac:dyDescent="0.25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105"/>
      <c r="AM24" s="44"/>
      <c r="AN24" s="44"/>
      <c r="AO24" s="44"/>
      <c r="AP24" s="44"/>
      <c r="AQ24" s="105"/>
      <c r="AR24" s="105"/>
      <c r="AU24" s="157"/>
    </row>
    <row r="25" spans="1:47" ht="12" customHeight="1" x14ac:dyDescent="0.25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105"/>
      <c r="AM25" s="44"/>
      <c r="AN25" s="44"/>
      <c r="AO25" s="44"/>
      <c r="AP25" s="44"/>
      <c r="AQ25" s="105"/>
      <c r="AR25" s="105"/>
      <c r="AU25" s="157"/>
    </row>
    <row r="26" spans="1:47" ht="12" customHeight="1" x14ac:dyDescent="0.25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105"/>
      <c r="AM26" s="44"/>
      <c r="AN26" s="44"/>
      <c r="AO26" s="44"/>
      <c r="AP26" s="44"/>
      <c r="AQ26" s="105"/>
      <c r="AR26" s="105"/>
      <c r="AU26" s="157"/>
    </row>
    <row r="27" spans="1:47" ht="12" customHeight="1" x14ac:dyDescent="0.25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105"/>
      <c r="AM27" s="44"/>
      <c r="AN27" s="44"/>
      <c r="AO27" s="44"/>
      <c r="AP27" s="44"/>
      <c r="AQ27" s="105"/>
      <c r="AR27" s="105"/>
      <c r="AU27" s="157"/>
    </row>
    <row r="28" spans="1:47" ht="12" customHeight="1" x14ac:dyDescent="0.25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105"/>
      <c r="AM28" s="44"/>
      <c r="AN28" s="44"/>
      <c r="AO28" s="44"/>
      <c r="AP28" s="44"/>
      <c r="AQ28" s="105"/>
      <c r="AR28" s="105"/>
      <c r="AU28" s="157"/>
    </row>
    <row r="29" spans="1:47" ht="12" customHeight="1" x14ac:dyDescent="0.25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105"/>
      <c r="AM29" s="44"/>
      <c r="AN29" s="44"/>
      <c r="AO29" s="44"/>
      <c r="AP29" s="44"/>
      <c r="AQ29" s="105"/>
      <c r="AR29" s="105"/>
      <c r="AU29" s="157"/>
    </row>
    <row r="30" spans="1:47" ht="12" customHeight="1" x14ac:dyDescent="0.25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105"/>
      <c r="AM30" s="44"/>
      <c r="AN30" s="44"/>
      <c r="AO30" s="44"/>
      <c r="AP30" s="44"/>
      <c r="AQ30" s="105"/>
      <c r="AR30" s="105"/>
      <c r="AU30" s="157"/>
    </row>
    <row r="31" spans="1:47" ht="12" customHeight="1" x14ac:dyDescent="0.25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105"/>
      <c r="AM31" s="44"/>
      <c r="AN31" s="44"/>
      <c r="AO31" s="44"/>
      <c r="AP31" s="44"/>
      <c r="AU31" s="157"/>
    </row>
    <row r="32" spans="1:47" ht="12" customHeight="1" x14ac:dyDescent="0.25">
      <c r="AK32" s="105"/>
      <c r="AR32" s="109"/>
      <c r="AU32" s="157"/>
    </row>
    <row r="33" spans="38:47" x14ac:dyDescent="0.25">
      <c r="AL33" s="109"/>
      <c r="AQ33" s="109"/>
      <c r="AR33" s="109"/>
      <c r="AU33" s="157"/>
    </row>
    <row r="34" spans="38:47" x14ac:dyDescent="0.25">
      <c r="AL34" s="105"/>
      <c r="AQ34" s="109"/>
      <c r="AR34" s="109"/>
      <c r="AU34" s="157"/>
    </row>
    <row r="35" spans="38:47" x14ac:dyDescent="0.25">
      <c r="AQ35" s="109"/>
      <c r="AR35" s="109"/>
    </row>
    <row r="36" spans="38:47" x14ac:dyDescent="0.25">
      <c r="AQ36" s="109"/>
      <c r="AR36" s="109"/>
    </row>
    <row r="37" spans="38:47" x14ac:dyDescent="0.25">
      <c r="AQ37" s="109"/>
      <c r="AR37" s="109"/>
    </row>
    <row r="38" spans="38:47" x14ac:dyDescent="0.25">
      <c r="AQ38" s="109"/>
      <c r="AR38" s="109"/>
    </row>
    <row r="39" spans="38:47" x14ac:dyDescent="0.25">
      <c r="AQ39" s="109"/>
      <c r="AR39" s="109"/>
    </row>
    <row r="40" spans="38:47" x14ac:dyDescent="0.25">
      <c r="AQ40" s="109"/>
      <c r="AR40" s="109"/>
    </row>
    <row r="41" spans="38:47" x14ac:dyDescent="0.25">
      <c r="AQ41" s="109"/>
      <c r="AR41" s="109"/>
    </row>
    <row r="42" spans="38:47" x14ac:dyDescent="0.25">
      <c r="AQ42" s="109"/>
      <c r="AR42" s="109"/>
    </row>
    <row r="43" spans="38:47" x14ac:dyDescent="0.25">
      <c r="AQ43" s="109"/>
      <c r="AR43" s="109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Y35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3" max="3" width="11.42578125" style="18" customWidth="1"/>
    <col min="4" max="47" width="11.42578125" customWidth="1"/>
  </cols>
  <sheetData>
    <row r="1" spans="1:41" s="24" customFormat="1" ht="20.25" x14ac:dyDescent="0.3">
      <c r="A1" s="82" t="s">
        <v>125</v>
      </c>
    </row>
    <row r="2" spans="1:41" s="24" customFormat="1" x14ac:dyDescent="0.25">
      <c r="A2" s="24" t="s">
        <v>132</v>
      </c>
    </row>
    <row r="3" spans="1:41" s="24" customFormat="1" x14ac:dyDescent="0.25"/>
    <row r="4" spans="1:41" s="4" customFormat="1" x14ac:dyDescent="0.25">
      <c r="B4" s="142" t="s">
        <v>55</v>
      </c>
      <c r="C4" s="142" t="s">
        <v>54</v>
      </c>
      <c r="D4" s="142" t="s">
        <v>53</v>
      </c>
      <c r="E4" s="142" t="s">
        <v>52</v>
      </c>
      <c r="F4" s="142" t="s">
        <v>49</v>
      </c>
      <c r="G4" s="142" t="s">
        <v>50</v>
      </c>
      <c r="H4" s="142" t="s">
        <v>51</v>
      </c>
      <c r="I4" s="142" t="s">
        <v>48</v>
      </c>
      <c r="J4" s="142" t="s">
        <v>40</v>
      </c>
      <c r="K4" s="142" t="s">
        <v>15</v>
      </c>
      <c r="L4" s="142" t="s">
        <v>16</v>
      </c>
      <c r="M4" s="142" t="s">
        <v>17</v>
      </c>
      <c r="N4" s="142" t="s">
        <v>18</v>
      </c>
      <c r="O4" s="142" t="s">
        <v>19</v>
      </c>
      <c r="P4" s="142" t="s">
        <v>20</v>
      </c>
      <c r="Q4" s="142" t="s">
        <v>21</v>
      </c>
      <c r="R4" s="142" t="s">
        <v>22</v>
      </c>
      <c r="S4" s="142" t="s">
        <v>23</v>
      </c>
      <c r="T4" s="142" t="s">
        <v>24</v>
      </c>
      <c r="U4" s="142" t="s">
        <v>25</v>
      </c>
      <c r="V4" s="142" t="s">
        <v>26</v>
      </c>
      <c r="W4" s="142" t="s">
        <v>27</v>
      </c>
      <c r="X4" s="142" t="s">
        <v>28</v>
      </c>
      <c r="Y4" s="142" t="s">
        <v>29</v>
      </c>
      <c r="Z4" s="142" t="s">
        <v>30</v>
      </c>
      <c r="AA4" s="142" t="s">
        <v>31</v>
      </c>
      <c r="AB4" s="142" t="s">
        <v>47</v>
      </c>
      <c r="AC4" s="142" t="s">
        <v>74</v>
      </c>
      <c r="AD4" s="142" t="s">
        <v>79</v>
      </c>
      <c r="AE4" s="142" t="s">
        <v>80</v>
      </c>
      <c r="AF4" s="142" t="s">
        <v>145</v>
      </c>
      <c r="AG4" s="145" t="s">
        <v>152</v>
      </c>
      <c r="AH4" s="145" t="s">
        <v>156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45" t="s">
        <v>163</v>
      </c>
      <c r="AN4" s="145" t="s">
        <v>164</v>
      </c>
      <c r="AO4" s="145" t="s">
        <v>165</v>
      </c>
    </row>
    <row r="5" spans="1:41" s="4" customFormat="1" x14ac:dyDescent="0.25">
      <c r="A5" s="145" t="s">
        <v>3</v>
      </c>
      <c r="B5" s="158">
        <v>0.12</v>
      </c>
      <c r="C5" s="158">
        <v>0.09</v>
      </c>
      <c r="D5" s="158">
        <v>0.11</v>
      </c>
      <c r="E5" s="158">
        <v>0.12</v>
      </c>
      <c r="F5" s="158">
        <v>0.11</v>
      </c>
      <c r="G5" s="158">
        <v>0.1</v>
      </c>
      <c r="H5" s="158">
        <v>0.09</v>
      </c>
      <c r="I5" s="158">
        <v>0.11</v>
      </c>
      <c r="J5" s="158">
        <v>0.09</v>
      </c>
      <c r="K5" s="158">
        <v>0.06</v>
      </c>
      <c r="L5" s="158">
        <v>0.05</v>
      </c>
      <c r="M5" s="158">
        <v>0.04</v>
      </c>
      <c r="N5" s="158">
        <v>0.05</v>
      </c>
      <c r="O5" s="158">
        <v>0.05</v>
      </c>
      <c r="P5" s="158">
        <v>0.05</v>
      </c>
      <c r="Q5" s="158">
        <v>0.08</v>
      </c>
      <c r="R5" s="158">
        <v>0.1</v>
      </c>
      <c r="S5" s="158">
        <v>0.1</v>
      </c>
      <c r="T5" s="158">
        <v>0.18</v>
      </c>
      <c r="U5" s="158">
        <v>0.21</v>
      </c>
      <c r="V5" s="158">
        <v>0.31</v>
      </c>
      <c r="W5" s="158">
        <v>0.39</v>
      </c>
      <c r="X5" s="158">
        <v>0.47</v>
      </c>
      <c r="Y5" s="158">
        <v>0.54</v>
      </c>
      <c r="Z5" s="158">
        <v>0.55000000000000004</v>
      </c>
      <c r="AA5" s="158">
        <v>0.64</v>
      </c>
      <c r="AB5" s="158">
        <v>0.56999999999999995</v>
      </c>
      <c r="AC5" s="158">
        <v>0.5</v>
      </c>
      <c r="AD5" s="158">
        <v>0.5</v>
      </c>
      <c r="AE5" s="158">
        <v>0.55000000000000004</v>
      </c>
      <c r="AF5" s="145">
        <v>0.54</v>
      </c>
      <c r="AG5" s="158">
        <v>0.53</v>
      </c>
      <c r="AH5" s="158">
        <v>0.41774612776565379</v>
      </c>
      <c r="AI5" s="158">
        <v>0.31947794496130955</v>
      </c>
      <c r="AJ5" s="158">
        <v>0.29473450401308793</v>
      </c>
      <c r="AK5" s="158">
        <v>0.30616216216216219</v>
      </c>
      <c r="AL5" s="158">
        <v>0.27659050160176063</v>
      </c>
      <c r="AM5" s="158">
        <v>0.2703520973608689</v>
      </c>
      <c r="AN5" s="158">
        <v>0.23109529808314325</v>
      </c>
      <c r="AO5" s="158">
        <v>0.17143778590645609</v>
      </c>
    </row>
    <row r="6" spans="1:41" s="4" customFormat="1" x14ac:dyDescent="0.25">
      <c r="A6" s="145" t="s">
        <v>4</v>
      </c>
      <c r="B6" s="158">
        <v>0.06</v>
      </c>
      <c r="C6" s="158">
        <v>0.04</v>
      </c>
      <c r="D6" s="158">
        <v>0.04</v>
      </c>
      <c r="E6" s="158">
        <v>0.04</v>
      </c>
      <c r="F6" s="158">
        <v>0.04</v>
      </c>
      <c r="G6" s="158">
        <v>0.03</v>
      </c>
      <c r="H6" s="158">
        <v>0.03</v>
      </c>
      <c r="I6" s="158">
        <v>0.03</v>
      </c>
      <c r="J6" s="158">
        <v>0.04</v>
      </c>
      <c r="K6" s="158">
        <v>0.03</v>
      </c>
      <c r="L6" s="158">
        <v>0.03</v>
      </c>
      <c r="M6" s="158">
        <v>0.03</v>
      </c>
      <c r="N6" s="158">
        <v>0.04</v>
      </c>
      <c r="O6" s="158">
        <v>0.05</v>
      </c>
      <c r="P6" s="158">
        <v>0.06</v>
      </c>
      <c r="Q6" s="158">
        <v>0.08</v>
      </c>
      <c r="R6" s="158">
        <v>0.11</v>
      </c>
      <c r="S6" s="158">
        <v>0.13</v>
      </c>
      <c r="T6" s="158">
        <v>0.2</v>
      </c>
      <c r="U6" s="158">
        <v>0.23</v>
      </c>
      <c r="V6" s="158">
        <v>0.34</v>
      </c>
      <c r="W6" s="158">
        <v>0.42</v>
      </c>
      <c r="X6" s="158">
        <v>0.4</v>
      </c>
      <c r="Y6" s="158">
        <v>0.22</v>
      </c>
      <c r="Z6" s="158">
        <v>0.43</v>
      </c>
      <c r="AA6" s="158">
        <v>0.5</v>
      </c>
      <c r="AB6" s="158">
        <v>0.41</v>
      </c>
      <c r="AC6" s="158">
        <v>0.34</v>
      </c>
      <c r="AD6" s="158">
        <v>0.28000000000000003</v>
      </c>
      <c r="AE6" s="158">
        <v>0.31</v>
      </c>
      <c r="AF6" s="145">
        <v>0.28999999999999998</v>
      </c>
      <c r="AG6" s="158">
        <v>0.27</v>
      </c>
      <c r="AH6" s="158">
        <v>0.22408357321674638</v>
      </c>
      <c r="AI6" s="158">
        <v>0.2036664285868883</v>
      </c>
      <c r="AJ6" s="158">
        <v>0.17641023568984701</v>
      </c>
      <c r="AK6" s="158">
        <v>0.1922094737977916</v>
      </c>
      <c r="AL6" s="158">
        <v>0.16486099451163552</v>
      </c>
      <c r="AM6" s="158">
        <v>0.14980838883470682</v>
      </c>
      <c r="AN6" s="158">
        <v>0.1324763153341697</v>
      </c>
      <c r="AO6" s="158">
        <v>0.10214733021072216</v>
      </c>
    </row>
    <row r="7" spans="1:41" s="4" customFormat="1" x14ac:dyDescent="0.25">
      <c r="A7" s="145" t="s">
        <v>5</v>
      </c>
      <c r="B7" s="158">
        <v>0.1</v>
      </c>
      <c r="C7" s="158">
        <v>7.0000000000000007E-2</v>
      </c>
      <c r="D7" s="158">
        <v>7.0000000000000007E-2</v>
      </c>
      <c r="E7" s="158">
        <v>0.08</v>
      </c>
      <c r="F7" s="158">
        <v>7.0000000000000007E-2</v>
      </c>
      <c r="G7" s="158">
        <v>0.06</v>
      </c>
      <c r="H7" s="158">
        <v>0.06</v>
      </c>
      <c r="I7" s="158">
        <v>0.06</v>
      </c>
      <c r="J7" s="158">
        <v>0.05</v>
      </c>
      <c r="K7" s="158">
        <v>0.04</v>
      </c>
      <c r="L7" s="158">
        <v>0.05</v>
      </c>
      <c r="M7" s="158">
        <v>0.04</v>
      </c>
      <c r="N7" s="158">
        <v>0.04</v>
      </c>
      <c r="O7" s="158">
        <v>0.05</v>
      </c>
      <c r="P7" s="158">
        <v>0.06</v>
      </c>
      <c r="Q7" s="158">
        <v>0.08</v>
      </c>
      <c r="R7" s="158">
        <v>0.12</v>
      </c>
      <c r="S7" s="158">
        <v>0.13</v>
      </c>
      <c r="T7" s="158">
        <v>0.19</v>
      </c>
      <c r="U7" s="158">
        <v>0.25</v>
      </c>
      <c r="V7" s="158">
        <v>0.33</v>
      </c>
      <c r="W7" s="158">
        <v>0.37</v>
      </c>
      <c r="X7" s="158">
        <v>0.42</v>
      </c>
      <c r="Y7" s="158">
        <v>0.49</v>
      </c>
      <c r="Z7" s="158">
        <v>0.5</v>
      </c>
      <c r="AA7" s="158">
        <v>0.52</v>
      </c>
      <c r="AB7" s="158">
        <v>0.42</v>
      </c>
      <c r="AC7" s="158">
        <v>0.42</v>
      </c>
      <c r="AD7" s="158">
        <v>0.43</v>
      </c>
      <c r="AE7" s="158">
        <v>0.38</v>
      </c>
      <c r="AF7" s="145">
        <v>0.34</v>
      </c>
      <c r="AG7" s="158">
        <v>0.3</v>
      </c>
      <c r="AH7" s="158">
        <v>0.24970728400640893</v>
      </c>
      <c r="AI7" s="158">
        <v>0.17139291730002876</v>
      </c>
      <c r="AJ7" s="158">
        <v>0.14869456250726679</v>
      </c>
      <c r="AK7" s="158">
        <v>0.18814699792960662</v>
      </c>
      <c r="AL7" s="158">
        <v>0.1994873996457556</v>
      </c>
      <c r="AM7" s="158">
        <v>0.19420963269440991</v>
      </c>
      <c r="AN7" s="158">
        <v>0.1552516483388848</v>
      </c>
      <c r="AO7" s="158">
        <v>0.15002038738597809</v>
      </c>
    </row>
    <row r="8" spans="1:41" s="4" customFormat="1" x14ac:dyDescent="0.25">
      <c r="A8" s="145" t="s">
        <v>6</v>
      </c>
      <c r="B8" s="158">
        <v>0.09</v>
      </c>
      <c r="C8" s="158">
        <v>7.0000000000000007E-2</v>
      </c>
      <c r="D8" s="158">
        <v>0.08</v>
      </c>
      <c r="E8" s="158">
        <v>0.09</v>
      </c>
      <c r="F8" s="158">
        <v>0.08</v>
      </c>
      <c r="G8" s="158">
        <v>7.0000000000000007E-2</v>
      </c>
      <c r="H8" s="158">
        <v>0.08</v>
      </c>
      <c r="I8" s="158">
        <v>0.08</v>
      </c>
      <c r="J8" s="158">
        <v>0.08</v>
      </c>
      <c r="K8" s="158">
        <v>0.06</v>
      </c>
      <c r="L8" s="158">
        <v>7.0000000000000007E-2</v>
      </c>
      <c r="M8" s="158">
        <v>7.0000000000000007E-2</v>
      </c>
      <c r="N8" s="158">
        <v>0.08</v>
      </c>
      <c r="O8" s="158">
        <v>0.09</v>
      </c>
      <c r="P8" s="158">
        <v>0.09</v>
      </c>
      <c r="Q8" s="158">
        <v>0.1</v>
      </c>
      <c r="R8" s="158">
        <v>0.12</v>
      </c>
      <c r="S8" s="158">
        <v>0.1</v>
      </c>
      <c r="T8" s="158">
        <v>0.13</v>
      </c>
      <c r="U8" s="158">
        <v>0.13</v>
      </c>
      <c r="V8" s="158">
        <v>0.16</v>
      </c>
      <c r="W8" s="158">
        <v>0.15</v>
      </c>
      <c r="X8" s="158">
        <v>0.16</v>
      </c>
      <c r="Y8" s="158">
        <v>0.18</v>
      </c>
      <c r="Z8" s="158">
        <v>0.21</v>
      </c>
      <c r="AA8" s="158">
        <v>0.14000000000000001</v>
      </c>
      <c r="AB8" s="158">
        <v>0.18</v>
      </c>
      <c r="AC8" s="158">
        <v>0.21</v>
      </c>
      <c r="AD8" s="158">
        <v>0.2</v>
      </c>
      <c r="AE8" s="158">
        <v>0.22</v>
      </c>
      <c r="AF8" s="145">
        <v>0.22</v>
      </c>
      <c r="AG8" s="158">
        <v>0.21</v>
      </c>
      <c r="AH8" s="158">
        <v>0.20770842624212696</v>
      </c>
      <c r="AI8" s="158">
        <v>0.15333769113757018</v>
      </c>
      <c r="AJ8" s="158">
        <v>0.1376577413134096</v>
      </c>
      <c r="AK8" s="158">
        <v>0.14449213161659513</v>
      </c>
      <c r="AL8" s="158">
        <v>0.18760763320860369</v>
      </c>
      <c r="AM8" s="158">
        <v>0.13131515430562984</v>
      </c>
      <c r="AN8" s="158">
        <v>0.14759539073612171</v>
      </c>
      <c r="AO8" s="158">
        <v>0.12059667524243024</v>
      </c>
    </row>
    <row r="9" spans="1:41" s="4" customFormat="1" x14ac:dyDescent="0.25">
      <c r="A9" s="145" t="s">
        <v>7</v>
      </c>
      <c r="B9" s="158">
        <v>0.11</v>
      </c>
      <c r="C9" s="158">
        <v>0.08</v>
      </c>
      <c r="D9" s="158">
        <v>0.09</v>
      </c>
      <c r="E9" s="158">
        <v>0.1</v>
      </c>
      <c r="F9" s="158">
        <v>0.1</v>
      </c>
      <c r="G9" s="158">
        <v>0.1</v>
      </c>
      <c r="H9" s="158">
        <v>0.1</v>
      </c>
      <c r="I9" s="158">
        <v>0.11</v>
      </c>
      <c r="J9" s="158">
        <v>0.1</v>
      </c>
      <c r="K9" s="158">
        <v>0.1</v>
      </c>
      <c r="L9" s="158">
        <v>0.11</v>
      </c>
      <c r="M9" s="158">
        <v>0.14000000000000001</v>
      </c>
      <c r="N9" s="158">
        <v>0.14000000000000001</v>
      </c>
      <c r="O9" s="158">
        <v>0.14000000000000001</v>
      </c>
      <c r="P9" s="158">
        <v>0.16</v>
      </c>
      <c r="Q9" s="158">
        <v>0.19</v>
      </c>
      <c r="R9" s="158">
        <v>0.21</v>
      </c>
      <c r="S9" s="158">
        <v>0.18</v>
      </c>
      <c r="T9" s="158">
        <v>0.22</v>
      </c>
      <c r="U9" s="158">
        <v>0.23</v>
      </c>
      <c r="V9" s="158">
        <v>0.25</v>
      </c>
      <c r="W9" s="158">
        <v>0.25</v>
      </c>
      <c r="X9" s="158">
        <v>0.21</v>
      </c>
      <c r="Y9" s="158">
        <v>0.22</v>
      </c>
      <c r="Z9" s="158">
        <v>0.25</v>
      </c>
      <c r="AA9" s="158">
        <v>0.26</v>
      </c>
      <c r="AB9" s="158">
        <v>0.22</v>
      </c>
      <c r="AC9" s="158">
        <v>0.24</v>
      </c>
      <c r="AD9" s="158">
        <v>0.25</v>
      </c>
      <c r="AE9" s="158">
        <v>0.26</v>
      </c>
      <c r="AF9" s="145">
        <v>0.23</v>
      </c>
      <c r="AG9" s="158">
        <v>0.23</v>
      </c>
      <c r="AH9" s="158">
        <v>0.20136354037829196</v>
      </c>
      <c r="AI9" s="158">
        <v>0.14077850513338763</v>
      </c>
      <c r="AJ9" s="158">
        <v>0.12810948085516846</v>
      </c>
      <c r="AK9" s="158">
        <v>0.1543726235741445</v>
      </c>
      <c r="AL9" s="158">
        <v>0.1396796477643665</v>
      </c>
      <c r="AM9" s="158">
        <v>0.11884412707724364</v>
      </c>
      <c r="AN9" s="158">
        <v>0.12945228812596996</v>
      </c>
      <c r="AO9" s="158">
        <v>0.11125126135216952</v>
      </c>
    </row>
    <row r="10" spans="1:41" s="4" customFormat="1" x14ac:dyDescent="0.25">
      <c r="A10" s="145" t="s">
        <v>8</v>
      </c>
      <c r="B10" s="158">
        <v>7.0000000000000007E-2</v>
      </c>
      <c r="C10" s="158">
        <v>0.06</v>
      </c>
      <c r="D10" s="158">
        <v>0.06</v>
      </c>
      <c r="E10" s="158">
        <v>0.06</v>
      </c>
      <c r="F10" s="158">
        <v>0.06</v>
      </c>
      <c r="G10" s="158">
        <v>0.06</v>
      </c>
      <c r="H10" s="158">
        <v>0.05</v>
      </c>
      <c r="I10" s="158">
        <v>0.06</v>
      </c>
      <c r="J10" s="158">
        <v>0.05</v>
      </c>
      <c r="K10" s="158">
        <v>0.05</v>
      </c>
      <c r="L10" s="158">
        <v>0.05</v>
      </c>
      <c r="M10" s="158">
        <v>0.05</v>
      </c>
      <c r="N10" s="158">
        <v>0.05</v>
      </c>
      <c r="O10" s="158">
        <v>0.06</v>
      </c>
      <c r="P10" s="158">
        <v>0.05</v>
      </c>
      <c r="Q10" s="158">
        <v>0.06</v>
      </c>
      <c r="R10" s="158">
        <v>0.09</v>
      </c>
      <c r="S10" s="158">
        <v>0.06</v>
      </c>
      <c r="T10" s="158">
        <v>0.09</v>
      </c>
      <c r="U10" s="158">
        <v>0.11</v>
      </c>
      <c r="V10" s="158">
        <v>0.14000000000000001</v>
      </c>
      <c r="W10" s="158">
        <v>0.14000000000000001</v>
      </c>
      <c r="X10" s="158">
        <v>0.16</v>
      </c>
      <c r="Y10" s="158">
        <v>0.17</v>
      </c>
      <c r="Z10" s="158">
        <v>0.16</v>
      </c>
      <c r="AA10" s="158">
        <v>0.2</v>
      </c>
      <c r="AB10" s="158">
        <v>0.21</v>
      </c>
      <c r="AC10" s="158">
        <v>0.18</v>
      </c>
      <c r="AD10" s="158">
        <v>0.19</v>
      </c>
      <c r="AE10" s="158">
        <v>0.23</v>
      </c>
      <c r="AF10" s="145">
        <v>0.17</v>
      </c>
      <c r="AG10" s="158">
        <v>0.2</v>
      </c>
      <c r="AH10" s="158">
        <v>0.12190061209669052</v>
      </c>
      <c r="AI10" s="158">
        <v>6.1382577722447006E-2</v>
      </c>
      <c r="AJ10" s="158">
        <v>6.7197905040419684E-2</v>
      </c>
      <c r="AK10" s="158">
        <v>3.8394415357766144E-2</v>
      </c>
      <c r="AL10" s="158">
        <v>8.2543022644108788E-2</v>
      </c>
      <c r="AM10" s="158">
        <v>5.3814424592901144E-2</v>
      </c>
      <c r="AN10" s="158">
        <v>7.7313894411309911E-2</v>
      </c>
      <c r="AO10" s="158">
        <v>8.2085850777785199E-2</v>
      </c>
    </row>
    <row r="11" spans="1:41" s="4" customFormat="1" x14ac:dyDescent="0.25">
      <c r="A11" s="145" t="s">
        <v>14</v>
      </c>
      <c r="B11" s="158">
        <v>0.15</v>
      </c>
      <c r="C11" s="158">
        <v>0.11</v>
      </c>
      <c r="D11" s="158">
        <v>0.1</v>
      </c>
      <c r="E11" s="158">
        <v>0.11</v>
      </c>
      <c r="F11" s="158">
        <v>0.09</v>
      </c>
      <c r="G11" s="158">
        <v>0.09</v>
      </c>
      <c r="H11" s="158">
        <v>0.05</v>
      </c>
      <c r="I11" s="158">
        <v>0.06</v>
      </c>
      <c r="J11" s="158">
        <v>0.05</v>
      </c>
      <c r="K11" s="158">
        <v>0.06</v>
      </c>
      <c r="L11" s="158">
        <v>0.03</v>
      </c>
      <c r="M11" s="158">
        <v>7.0000000000000007E-2</v>
      </c>
      <c r="N11" s="158">
        <v>7.0000000000000007E-2</v>
      </c>
      <c r="O11" s="158">
        <v>0.08</v>
      </c>
      <c r="P11" s="158">
        <v>0.09</v>
      </c>
      <c r="Q11" s="158">
        <v>0.12</v>
      </c>
      <c r="R11" s="158">
        <v>0.19</v>
      </c>
      <c r="S11" s="158">
        <v>0.19</v>
      </c>
      <c r="T11" s="158">
        <v>0.28000000000000003</v>
      </c>
      <c r="U11" s="158">
        <v>0.36</v>
      </c>
      <c r="V11" s="158">
        <v>0.45</v>
      </c>
      <c r="W11" s="158">
        <v>0.54</v>
      </c>
      <c r="X11" s="158">
        <v>0.57999999999999996</v>
      </c>
      <c r="Y11" s="158">
        <v>0.61</v>
      </c>
      <c r="Z11" s="158">
        <v>0.69</v>
      </c>
      <c r="AA11" s="158">
        <v>0.88</v>
      </c>
      <c r="AB11" s="158">
        <v>0.73</v>
      </c>
      <c r="AC11" s="158">
        <v>0.61</v>
      </c>
      <c r="AD11" s="158">
        <v>0.64</v>
      </c>
      <c r="AE11" s="158">
        <v>0.7</v>
      </c>
      <c r="AF11" s="145">
        <v>0.64</v>
      </c>
      <c r="AG11" s="158">
        <v>0.59</v>
      </c>
      <c r="AH11" s="158">
        <v>0.45235577487956768</v>
      </c>
      <c r="AI11" s="158">
        <v>0.33290251830963852</v>
      </c>
      <c r="AJ11" s="158">
        <v>0.31221555596879802</v>
      </c>
      <c r="AK11" s="158">
        <v>0.22533849129593811</v>
      </c>
      <c r="AL11" s="158">
        <v>0.16514550393808511</v>
      </c>
      <c r="AM11" s="158">
        <v>0.14651871532390404</v>
      </c>
      <c r="AN11" s="158">
        <v>0.22522742119477787</v>
      </c>
      <c r="AO11" s="158">
        <v>0.17896743570789403</v>
      </c>
    </row>
    <row r="12" spans="1:41" s="4" customFormat="1" x14ac:dyDescent="0.25">
      <c r="A12" s="145" t="s">
        <v>9</v>
      </c>
      <c r="B12" s="158">
        <v>0.06</v>
      </c>
      <c r="C12" s="158">
        <v>0.05</v>
      </c>
      <c r="D12" s="158">
        <v>0.05</v>
      </c>
      <c r="E12" s="158">
        <v>0.05</v>
      </c>
      <c r="F12" s="158">
        <v>0.05</v>
      </c>
      <c r="G12" s="158">
        <v>0.05</v>
      </c>
      <c r="H12" s="158">
        <v>0.04</v>
      </c>
      <c r="I12" s="158">
        <v>0.05</v>
      </c>
      <c r="J12" s="158">
        <v>0.05</v>
      </c>
      <c r="K12" s="158">
        <v>0.04</v>
      </c>
      <c r="L12" s="158">
        <v>0.04</v>
      </c>
      <c r="M12" s="158">
        <v>0.05</v>
      </c>
      <c r="N12" s="158">
        <v>0.05</v>
      </c>
      <c r="O12" s="158">
        <v>0.05</v>
      </c>
      <c r="P12" s="158">
        <v>0.05</v>
      </c>
      <c r="Q12" s="158">
        <v>0.06</v>
      </c>
      <c r="R12" s="158">
        <v>7.0000000000000007E-2</v>
      </c>
      <c r="S12" s="158">
        <v>0.06</v>
      </c>
      <c r="T12" s="158">
        <v>0.09</v>
      </c>
      <c r="U12" s="158">
        <v>0.09</v>
      </c>
      <c r="V12" s="158">
        <v>0.1</v>
      </c>
      <c r="W12" s="158">
        <v>0.09</v>
      </c>
      <c r="X12" s="158">
        <v>0.1</v>
      </c>
      <c r="Y12" s="158">
        <v>0.06</v>
      </c>
      <c r="Z12" s="158">
        <v>0.09</v>
      </c>
      <c r="AA12" s="158">
        <v>0.12</v>
      </c>
      <c r="AB12" s="158">
        <v>0.12</v>
      </c>
      <c r="AC12" s="158">
        <v>0.12</v>
      </c>
      <c r="AD12" s="158">
        <v>0.1</v>
      </c>
      <c r="AE12" s="158">
        <v>0.11</v>
      </c>
      <c r="AF12" s="145">
        <v>0.1</v>
      </c>
      <c r="AG12" s="158">
        <v>0.09</v>
      </c>
      <c r="AH12" s="158">
        <v>7.2575436451047387E-2</v>
      </c>
      <c r="AI12" s="158">
        <v>5.6600577573776997E-2</v>
      </c>
      <c r="AJ12" s="158">
        <v>5.5340495856363123E-2</v>
      </c>
      <c r="AK12" s="158">
        <v>4.9903234724910137E-2</v>
      </c>
      <c r="AL12" s="158">
        <v>5.8062652101923566E-2</v>
      </c>
      <c r="AM12" s="158">
        <v>5.491465289768635E-2</v>
      </c>
      <c r="AN12" s="158">
        <v>5.6565488103179899E-2</v>
      </c>
      <c r="AO12" s="158">
        <v>4.2327719243707741E-2</v>
      </c>
    </row>
    <row r="13" spans="1:41" s="4" customFormat="1" x14ac:dyDescent="0.25">
      <c r="A13" s="145" t="s">
        <v>10</v>
      </c>
      <c r="B13" s="158">
        <v>0.1</v>
      </c>
      <c r="C13" s="158">
        <v>0.09</v>
      </c>
      <c r="D13" s="158">
        <v>0.1</v>
      </c>
      <c r="E13" s="158">
        <v>0.13</v>
      </c>
      <c r="F13" s="158">
        <v>0.12</v>
      </c>
      <c r="G13" s="158">
        <v>0.11</v>
      </c>
      <c r="H13" s="158">
        <v>0.11</v>
      </c>
      <c r="I13" s="158">
        <v>0.12</v>
      </c>
      <c r="J13" s="158">
        <v>0.12</v>
      </c>
      <c r="K13" s="158">
        <v>0.1</v>
      </c>
      <c r="L13" s="158">
        <v>0.11</v>
      </c>
      <c r="M13" s="158">
        <v>0.12</v>
      </c>
      <c r="N13" s="158">
        <v>0.12</v>
      </c>
      <c r="O13" s="158">
        <v>0.12</v>
      </c>
      <c r="P13" s="158">
        <v>0.12</v>
      </c>
      <c r="Q13" s="158">
        <v>0.15</v>
      </c>
      <c r="R13" s="158">
        <v>0.16</v>
      </c>
      <c r="S13" s="158">
        <v>0.14000000000000001</v>
      </c>
      <c r="T13" s="158">
        <v>0.16</v>
      </c>
      <c r="U13" s="158">
        <v>0.15</v>
      </c>
      <c r="V13" s="158">
        <v>0.19</v>
      </c>
      <c r="W13" s="158">
        <v>0.16</v>
      </c>
      <c r="X13" s="158">
        <v>0.15</v>
      </c>
      <c r="Y13" s="158">
        <v>0.15</v>
      </c>
      <c r="Z13" s="158">
        <v>0.17</v>
      </c>
      <c r="AA13" s="158">
        <v>0.17</v>
      </c>
      <c r="AB13" s="158">
        <v>0.14000000000000001</v>
      </c>
      <c r="AC13" s="158">
        <v>0.14000000000000001</v>
      </c>
      <c r="AD13" s="158">
        <v>0.15</v>
      </c>
      <c r="AE13" s="158">
        <v>0.16</v>
      </c>
      <c r="AF13" s="145">
        <v>0.15</v>
      </c>
      <c r="AG13" s="158">
        <v>0.14000000000000001</v>
      </c>
      <c r="AH13" s="158">
        <v>0.13239291156026003</v>
      </c>
      <c r="AI13" s="158">
        <v>9.9241556498621875E-2</v>
      </c>
      <c r="AJ13" s="158">
        <v>0.11102863134878518</v>
      </c>
      <c r="AK13" s="158">
        <v>0.11515024164740492</v>
      </c>
      <c r="AL13" s="158">
        <v>0.12276747454663878</v>
      </c>
      <c r="AM13" s="158">
        <v>9.6081669419006158E-2</v>
      </c>
      <c r="AN13" s="158">
        <v>0.10349726471514681</v>
      </c>
      <c r="AO13" s="158">
        <v>9.1712647988428778E-2</v>
      </c>
    </row>
    <row r="14" spans="1:41" s="4" customFormat="1" x14ac:dyDescent="0.25">
      <c r="A14" s="145" t="s">
        <v>11</v>
      </c>
      <c r="B14" s="158">
        <v>0.08</v>
      </c>
      <c r="C14" s="158">
        <v>7.0000000000000007E-2</v>
      </c>
      <c r="D14" s="158">
        <v>0.06</v>
      </c>
      <c r="E14" s="158">
        <v>0.08</v>
      </c>
      <c r="F14" s="158">
        <v>0.08</v>
      </c>
      <c r="G14" s="158">
        <v>0.06</v>
      </c>
      <c r="H14" s="158">
        <v>7.0000000000000007E-2</v>
      </c>
      <c r="I14" s="158">
        <v>0.06</v>
      </c>
      <c r="J14" s="158">
        <v>7.0000000000000007E-2</v>
      </c>
      <c r="K14" s="158">
        <v>0.06</v>
      </c>
      <c r="L14" s="158">
        <v>0.06</v>
      </c>
      <c r="M14" s="158">
        <v>7.0000000000000007E-2</v>
      </c>
      <c r="N14" s="158">
        <v>0.06</v>
      </c>
      <c r="O14" s="158">
        <v>7.0000000000000007E-2</v>
      </c>
      <c r="P14" s="158">
        <v>0.06</v>
      </c>
      <c r="Q14" s="158">
        <v>0.08</v>
      </c>
      <c r="R14" s="158">
        <v>0.08</v>
      </c>
      <c r="S14" s="158">
        <v>7.0000000000000007E-2</v>
      </c>
      <c r="T14" s="158">
        <v>0.08</v>
      </c>
      <c r="U14" s="158">
        <v>0.08</v>
      </c>
      <c r="V14" s="158">
        <v>0.09</v>
      </c>
      <c r="W14" s="158">
        <v>0.08</v>
      </c>
      <c r="X14" s="158">
        <v>0.09</v>
      </c>
      <c r="Y14" s="158">
        <v>0.09</v>
      </c>
      <c r="Z14" s="158">
        <v>0.1</v>
      </c>
      <c r="AA14" s="158">
        <v>0.1</v>
      </c>
      <c r="AB14" s="158">
        <v>0.09</v>
      </c>
      <c r="AC14" s="158">
        <v>0.09</v>
      </c>
      <c r="AD14" s="158">
        <v>0.1</v>
      </c>
      <c r="AE14" s="158">
        <v>0.11</v>
      </c>
      <c r="AF14" s="145">
        <v>0.1</v>
      </c>
      <c r="AG14" s="158">
        <v>0.09</v>
      </c>
      <c r="AH14" s="158">
        <v>8.0591628203955212E-2</v>
      </c>
      <c r="AI14" s="158">
        <v>5.3922417904578732E-2</v>
      </c>
      <c r="AJ14" s="158">
        <v>4.9501863140990664E-2</v>
      </c>
      <c r="AK14" s="158">
        <v>6.263584271883027E-2</v>
      </c>
      <c r="AL14" s="158">
        <v>7.8236674764848788E-2</v>
      </c>
      <c r="AM14" s="158">
        <v>6.2034739454094295E-2</v>
      </c>
      <c r="AN14" s="158">
        <v>6.6682618194940757E-2</v>
      </c>
      <c r="AO14" s="158">
        <v>4.2560535988169348E-2</v>
      </c>
    </row>
    <row r="15" spans="1:41" s="4" customFormat="1" x14ac:dyDescent="0.25">
      <c r="A15" s="145" t="s">
        <v>12</v>
      </c>
      <c r="B15" s="158">
        <v>0.1</v>
      </c>
      <c r="C15" s="158">
        <v>0.08</v>
      </c>
      <c r="D15" s="158">
        <v>0.09</v>
      </c>
      <c r="E15" s="158">
        <v>0.1</v>
      </c>
      <c r="F15" s="158">
        <v>0.09</v>
      </c>
      <c r="G15" s="158">
        <v>0.08</v>
      </c>
      <c r="H15" s="158">
        <v>0.09</v>
      </c>
      <c r="I15" s="158">
        <v>0.1</v>
      </c>
      <c r="J15" s="158">
        <v>0.08</v>
      </c>
      <c r="K15" s="158">
        <v>0.08</v>
      </c>
      <c r="L15" s="158">
        <v>0.08</v>
      </c>
      <c r="M15" s="158">
        <v>0.08</v>
      </c>
      <c r="N15" s="158">
        <v>7.0000000000000007E-2</v>
      </c>
      <c r="O15" s="158">
        <v>7.0000000000000007E-2</v>
      </c>
      <c r="P15" s="158">
        <v>0.09</v>
      </c>
      <c r="Q15" s="158">
        <v>0.09</v>
      </c>
      <c r="R15" s="158">
        <v>0.1</v>
      </c>
      <c r="S15" s="158">
        <v>0.09</v>
      </c>
      <c r="T15" s="158">
        <v>0.1</v>
      </c>
      <c r="U15" s="158">
        <v>0.1</v>
      </c>
      <c r="V15" s="158">
        <v>0.11</v>
      </c>
      <c r="W15" s="158">
        <v>0.13</v>
      </c>
      <c r="X15" s="158">
        <v>0.11</v>
      </c>
      <c r="Y15" s="158">
        <v>0.1</v>
      </c>
      <c r="Z15" s="158">
        <v>0.11</v>
      </c>
      <c r="AA15" s="158">
        <v>0.12</v>
      </c>
      <c r="AB15" s="158">
        <v>0.12</v>
      </c>
      <c r="AC15" s="158">
        <v>0.13</v>
      </c>
      <c r="AD15" s="158">
        <v>0.13</v>
      </c>
      <c r="AE15" s="158">
        <v>0.12</v>
      </c>
      <c r="AF15" s="145">
        <v>0.13</v>
      </c>
      <c r="AG15" s="158">
        <v>0.13</v>
      </c>
      <c r="AH15" s="158">
        <v>0.10089594719925626</v>
      </c>
      <c r="AI15" s="158">
        <v>7.4900921501631287E-2</v>
      </c>
      <c r="AJ15" s="158">
        <v>7.192585597259131E-2</v>
      </c>
      <c r="AK15" s="158">
        <v>8.8599855483297199E-2</v>
      </c>
      <c r="AL15" s="158">
        <v>8.7628271647642114E-2</v>
      </c>
      <c r="AM15" s="158">
        <v>7.8897370783578363E-2</v>
      </c>
      <c r="AN15" s="158">
        <v>7.1228895700075942E-2</v>
      </c>
      <c r="AO15" s="158">
        <v>6.1667219670642474E-2</v>
      </c>
    </row>
    <row r="16" spans="1:41" s="4" customFormat="1" x14ac:dyDescent="0.25">
      <c r="A16" s="145" t="s">
        <v>13</v>
      </c>
      <c r="B16" s="158">
        <v>0.08</v>
      </c>
      <c r="C16" s="158">
        <v>7.0000000000000007E-2</v>
      </c>
      <c r="D16" s="158">
        <v>7.0000000000000007E-2</v>
      </c>
      <c r="E16" s="158">
        <v>0.08</v>
      </c>
      <c r="F16" s="158">
        <v>0.08</v>
      </c>
      <c r="G16" s="158">
        <v>7.0000000000000007E-2</v>
      </c>
      <c r="H16" s="158">
        <v>7.0000000000000007E-2</v>
      </c>
      <c r="I16" s="158">
        <v>0.08</v>
      </c>
      <c r="J16" s="158">
        <v>7.0000000000000007E-2</v>
      </c>
      <c r="K16" s="158">
        <v>0.06</v>
      </c>
      <c r="L16" s="158">
        <v>7.0000000000000007E-2</v>
      </c>
      <c r="M16" s="158">
        <v>7.0000000000000007E-2</v>
      </c>
      <c r="N16" s="158">
        <v>7.0000000000000007E-2</v>
      </c>
      <c r="O16" s="158">
        <v>7.0000000000000007E-2</v>
      </c>
      <c r="P16" s="158">
        <v>0.08</v>
      </c>
      <c r="Q16" s="158">
        <v>0.09</v>
      </c>
      <c r="R16" s="158">
        <v>0.11</v>
      </c>
      <c r="S16" s="158">
        <v>0.1</v>
      </c>
      <c r="T16" s="158">
        <v>0.13</v>
      </c>
      <c r="U16" s="158">
        <v>0.14000000000000001</v>
      </c>
      <c r="V16" s="158">
        <v>0.18</v>
      </c>
      <c r="W16" s="158">
        <v>0.19</v>
      </c>
      <c r="X16" s="158">
        <v>0.19</v>
      </c>
      <c r="Y16" s="158">
        <v>0.18</v>
      </c>
      <c r="Z16" s="158">
        <v>0.21</v>
      </c>
      <c r="AA16" s="158">
        <v>0.24</v>
      </c>
      <c r="AB16" s="158">
        <v>0.2</v>
      </c>
      <c r="AC16" s="158">
        <v>0.19</v>
      </c>
      <c r="AD16" s="158">
        <v>0.19</v>
      </c>
      <c r="AE16" s="158">
        <v>0.2</v>
      </c>
      <c r="AF16" s="145">
        <v>0.19</v>
      </c>
      <c r="AG16" s="158">
        <v>0.19</v>
      </c>
      <c r="AH16" s="145">
        <v>0.15</v>
      </c>
      <c r="AI16" s="158">
        <v>0.11752468258163629</v>
      </c>
      <c r="AJ16" s="158">
        <v>0.10943730990059478</v>
      </c>
      <c r="AK16" s="158">
        <v>0.11997164261402032</v>
      </c>
      <c r="AL16" s="158">
        <v>0.12108612031128879</v>
      </c>
      <c r="AM16" s="158">
        <v>0.1063650092985135</v>
      </c>
      <c r="AN16" s="158">
        <v>0.1003813978084724</v>
      </c>
      <c r="AO16" s="158">
        <v>8.6900137873041405E-2</v>
      </c>
    </row>
    <row r="17" spans="1:51" x14ac:dyDescent="0.25">
      <c r="A17" s="57" t="s">
        <v>135</v>
      </c>
    </row>
    <row r="18" spans="1:51" x14ac:dyDescent="0.25">
      <c r="A18" s="61" t="s">
        <v>82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S18" s="17"/>
      <c r="AW18" s="44"/>
      <c r="AY18" s="157"/>
    </row>
    <row r="19" spans="1:51" s="24" customFormat="1" x14ac:dyDescent="0.25">
      <c r="AU19" s="109"/>
      <c r="AV19" s="109"/>
      <c r="AW19" s="29"/>
    </row>
    <row r="20" spans="1:51" s="24" customFormat="1" x14ac:dyDescent="0.25"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W20" s="29"/>
    </row>
    <row r="21" spans="1:51" s="24" customFormat="1" x14ac:dyDescent="0.25">
      <c r="AW21" s="29"/>
    </row>
    <row r="22" spans="1:51" s="24" customFormat="1" x14ac:dyDescent="0.25">
      <c r="AW22" s="29"/>
    </row>
    <row r="23" spans="1:51" s="24" customFormat="1" x14ac:dyDescent="0.25">
      <c r="AW23" s="29"/>
    </row>
    <row r="24" spans="1:51" s="24" customFormat="1" x14ac:dyDescent="0.25">
      <c r="AW24" s="29"/>
    </row>
    <row r="25" spans="1:51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44"/>
    </row>
    <row r="26" spans="1:51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44"/>
    </row>
    <row r="27" spans="1:51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44"/>
    </row>
    <row r="28" spans="1:51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44"/>
    </row>
    <row r="29" spans="1:51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44"/>
    </row>
    <row r="30" spans="1:51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51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51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A3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52" customWidth="1"/>
    <col min="40" max="47" width="10.42578125" style="12" customWidth="1"/>
    <col min="48" max="52" width="9.140625" style="12"/>
    <col min="53" max="53" width="9.140625" style="147"/>
    <col min="54" max="16384" width="9.140625" style="12"/>
  </cols>
  <sheetData>
    <row r="1" spans="1:53" s="24" customFormat="1" ht="20.25" x14ac:dyDescent="0.3">
      <c r="A1" s="82" t="s">
        <v>127</v>
      </c>
      <c r="AM1" s="92"/>
      <c r="BA1" s="123"/>
    </row>
    <row r="2" spans="1:53" s="24" customFormat="1" x14ac:dyDescent="0.25">
      <c r="A2" s="24" t="s">
        <v>132</v>
      </c>
      <c r="AM2" s="92"/>
      <c r="BA2" s="123"/>
    </row>
    <row r="3" spans="1:53" s="24" customFormat="1" ht="11.25" customHeight="1" x14ac:dyDescent="0.25">
      <c r="AM3" s="92"/>
      <c r="BA3" s="123"/>
    </row>
    <row r="4" spans="1:53" s="4" customFormat="1" x14ac:dyDescent="0.25">
      <c r="B4" s="143" t="s">
        <v>55</v>
      </c>
      <c r="C4" s="143" t="s">
        <v>54</v>
      </c>
      <c r="D4" s="143" t="s">
        <v>53</v>
      </c>
      <c r="E4" s="143" t="s">
        <v>52</v>
      </c>
      <c r="F4" s="143" t="s">
        <v>49</v>
      </c>
      <c r="G4" s="143" t="s">
        <v>50</v>
      </c>
      <c r="H4" s="143" t="s">
        <v>51</v>
      </c>
      <c r="I4" s="143" t="s">
        <v>48</v>
      </c>
      <c r="J4" s="143" t="s">
        <v>40</v>
      </c>
      <c r="K4" s="143" t="s">
        <v>15</v>
      </c>
      <c r="L4" s="143" t="s">
        <v>16</v>
      </c>
      <c r="M4" s="143" t="s">
        <v>17</v>
      </c>
      <c r="N4" s="143" t="s">
        <v>18</v>
      </c>
      <c r="O4" s="143" t="s">
        <v>19</v>
      </c>
      <c r="P4" s="143" t="s">
        <v>20</v>
      </c>
      <c r="Q4" s="143" t="s">
        <v>21</v>
      </c>
      <c r="R4" s="143" t="s">
        <v>22</v>
      </c>
      <c r="S4" s="143" t="s">
        <v>23</v>
      </c>
      <c r="T4" s="143" t="s">
        <v>24</v>
      </c>
      <c r="U4" s="143" t="s">
        <v>25</v>
      </c>
      <c r="V4" s="143" t="s">
        <v>26</v>
      </c>
      <c r="W4" s="143" t="s">
        <v>27</v>
      </c>
      <c r="X4" s="143" t="s">
        <v>28</v>
      </c>
      <c r="Y4" s="143" t="s">
        <v>29</v>
      </c>
      <c r="Z4" s="143" t="s">
        <v>30</v>
      </c>
      <c r="AA4" s="143" t="s">
        <v>31</v>
      </c>
      <c r="AB4" s="143" t="s">
        <v>47</v>
      </c>
      <c r="AC4" s="143" t="s">
        <v>74</v>
      </c>
      <c r="AD4" s="143" t="s">
        <v>79</v>
      </c>
      <c r="AE4" s="143" t="s">
        <v>80</v>
      </c>
      <c r="AF4" s="143" t="s">
        <v>145</v>
      </c>
      <c r="AG4" s="143" t="s">
        <v>152</v>
      </c>
      <c r="AH4" s="151" t="s">
        <v>156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45" t="s">
        <v>163</v>
      </c>
      <c r="AN4" s="145" t="s">
        <v>164</v>
      </c>
      <c r="AO4" s="145" t="s">
        <v>165</v>
      </c>
      <c r="AS4" s="145"/>
    </row>
    <row r="5" spans="1:53" s="4" customFormat="1" x14ac:dyDescent="0.25">
      <c r="A5" s="4" t="s">
        <v>3</v>
      </c>
      <c r="B5" s="146">
        <v>0.28999999999999998</v>
      </c>
      <c r="C5" s="146">
        <v>0.26</v>
      </c>
      <c r="D5" s="146">
        <v>0.27</v>
      </c>
      <c r="E5" s="146">
        <v>0.24</v>
      </c>
      <c r="F5" s="146">
        <v>0.22</v>
      </c>
      <c r="G5" s="146">
        <v>0.28999999999999998</v>
      </c>
      <c r="H5" s="146">
        <v>0.27</v>
      </c>
      <c r="I5" s="146">
        <v>0.24</v>
      </c>
      <c r="J5" s="146">
        <v>0.2</v>
      </c>
      <c r="K5" s="146">
        <v>0.28999999999999998</v>
      </c>
      <c r="L5" s="146">
        <v>0.3</v>
      </c>
      <c r="M5" s="146">
        <v>0.39</v>
      </c>
      <c r="N5" s="146">
        <v>0.06</v>
      </c>
      <c r="O5" s="146">
        <v>0.08</v>
      </c>
      <c r="P5" s="146">
        <v>0.08</v>
      </c>
      <c r="Q5" s="146">
        <v>0.1</v>
      </c>
      <c r="R5" s="146">
        <v>7.0000000000000007E-2</v>
      </c>
      <c r="S5" s="146">
        <v>0.08</v>
      </c>
      <c r="T5" s="146">
        <v>0.09</v>
      </c>
      <c r="U5" s="146">
        <v>0.11</v>
      </c>
      <c r="V5" s="146">
        <v>0.11</v>
      </c>
      <c r="W5" s="146">
        <v>0.15</v>
      </c>
      <c r="X5" s="146">
        <v>0.19</v>
      </c>
      <c r="Y5" s="146">
        <v>0.19</v>
      </c>
      <c r="Z5" s="146">
        <v>0.18</v>
      </c>
      <c r="AA5" s="146">
        <v>0.28000000000000003</v>
      </c>
      <c r="AB5" s="146">
        <v>0.28000000000000003</v>
      </c>
      <c r="AC5" s="146">
        <v>0.27</v>
      </c>
      <c r="AD5" s="145">
        <v>0.33</v>
      </c>
      <c r="AE5" s="146">
        <v>0.39</v>
      </c>
      <c r="AF5" s="145">
        <v>0.34</v>
      </c>
      <c r="AG5" s="148">
        <v>0.32</v>
      </c>
      <c r="AH5" s="148">
        <v>0.25779445359061731</v>
      </c>
      <c r="AI5" s="158">
        <v>0.28034083319507724</v>
      </c>
      <c r="AJ5" s="158">
        <v>0.26953256816269344</v>
      </c>
      <c r="AK5" s="158">
        <v>0.23567567567567568</v>
      </c>
      <c r="AL5" s="158">
        <v>0.19331594197972518</v>
      </c>
      <c r="AM5" s="158">
        <v>0.23879680523988417</v>
      </c>
      <c r="AN5" s="158">
        <v>0.19917605801641072</v>
      </c>
      <c r="AO5" s="158">
        <v>0.18798747315980208</v>
      </c>
      <c r="AS5" s="158"/>
    </row>
    <row r="6" spans="1:53" s="4" customFormat="1" x14ac:dyDescent="0.25">
      <c r="A6" s="4" t="s">
        <v>4</v>
      </c>
      <c r="B6" s="146">
        <v>0.22</v>
      </c>
      <c r="C6" s="146">
        <v>0.2</v>
      </c>
      <c r="D6" s="146">
        <v>0.17</v>
      </c>
      <c r="E6" s="146">
        <v>0.15</v>
      </c>
      <c r="F6" s="146">
        <v>0.15</v>
      </c>
      <c r="G6" s="146">
        <v>0.16</v>
      </c>
      <c r="H6" s="146">
        <v>0.15</v>
      </c>
      <c r="I6" s="146">
        <v>0.14000000000000001</v>
      </c>
      <c r="J6" s="146">
        <v>0.12</v>
      </c>
      <c r="K6" s="146">
        <v>0.16</v>
      </c>
      <c r="L6" s="146">
        <v>0.18</v>
      </c>
      <c r="M6" s="146">
        <v>0.3</v>
      </c>
      <c r="N6" s="146">
        <v>0.05</v>
      </c>
      <c r="O6" s="146">
        <v>0.05</v>
      </c>
      <c r="P6" s="146">
        <v>7.0000000000000007E-2</v>
      </c>
      <c r="Q6" s="146">
        <v>0.09</v>
      </c>
      <c r="R6" s="146">
        <v>7.0000000000000007E-2</v>
      </c>
      <c r="S6" s="146">
        <v>0.08</v>
      </c>
      <c r="T6" s="146">
        <v>0.1</v>
      </c>
      <c r="U6" s="146">
        <v>0.11</v>
      </c>
      <c r="V6" s="146">
        <v>0.12</v>
      </c>
      <c r="W6" s="146">
        <v>0.15</v>
      </c>
      <c r="X6" s="146">
        <v>0.17</v>
      </c>
      <c r="Y6" s="146">
        <v>0.18</v>
      </c>
      <c r="Z6" s="146">
        <v>0.18</v>
      </c>
      <c r="AA6" s="146">
        <v>0.25</v>
      </c>
      <c r="AB6" s="146">
        <v>0.25</v>
      </c>
      <c r="AC6" s="146">
        <v>0.26</v>
      </c>
      <c r="AD6" s="145">
        <v>0.26</v>
      </c>
      <c r="AE6" s="146">
        <v>0.34</v>
      </c>
      <c r="AF6" s="145">
        <v>0.31</v>
      </c>
      <c r="AG6" s="148">
        <v>0.28000000000000003</v>
      </c>
      <c r="AH6" s="148">
        <v>0.26405211782784671</v>
      </c>
      <c r="AI6" s="158">
        <v>0.27270956431400556</v>
      </c>
      <c r="AJ6" s="158">
        <v>0.24329460725814483</v>
      </c>
      <c r="AK6" s="158">
        <v>0.22227817142035033</v>
      </c>
      <c r="AL6" s="158">
        <v>0.20629354673512212</v>
      </c>
      <c r="AM6" s="158">
        <v>0.20208905115311127</v>
      </c>
      <c r="AN6" s="158">
        <v>0.18148531286489805</v>
      </c>
      <c r="AO6" s="158">
        <v>0.16288747995466851</v>
      </c>
    </row>
    <row r="7" spans="1:53" s="4" customFormat="1" x14ac:dyDescent="0.25">
      <c r="A7" s="4" t="s">
        <v>5</v>
      </c>
      <c r="B7" s="146">
        <v>0.21</v>
      </c>
      <c r="C7" s="146">
        <v>0.23</v>
      </c>
      <c r="D7" s="146">
        <v>0.21</v>
      </c>
      <c r="E7" s="146">
        <v>0.19</v>
      </c>
      <c r="F7" s="146">
        <v>0.18</v>
      </c>
      <c r="G7" s="146">
        <v>0.21</v>
      </c>
      <c r="H7" s="146">
        <v>0.18</v>
      </c>
      <c r="I7" s="146">
        <v>0.19</v>
      </c>
      <c r="J7" s="146">
        <v>0.14000000000000001</v>
      </c>
      <c r="K7" s="146">
        <v>0.21</v>
      </c>
      <c r="L7" s="146">
        <v>0.22</v>
      </c>
      <c r="M7" s="146">
        <v>0.28999999999999998</v>
      </c>
      <c r="N7" s="146">
        <v>0.06</v>
      </c>
      <c r="O7" s="146">
        <v>0.06</v>
      </c>
      <c r="P7" s="146">
        <v>0.09</v>
      </c>
      <c r="Q7" s="146">
        <v>0.08</v>
      </c>
      <c r="R7" s="146">
        <v>7.0000000000000007E-2</v>
      </c>
      <c r="S7" s="146">
        <v>0.09</v>
      </c>
      <c r="T7" s="146">
        <v>0.1</v>
      </c>
      <c r="U7" s="146">
        <v>0.12</v>
      </c>
      <c r="V7" s="146">
        <v>0.12</v>
      </c>
      <c r="W7" s="146">
        <v>0.14000000000000001</v>
      </c>
      <c r="X7" s="146">
        <v>0.16</v>
      </c>
      <c r="Y7" s="146">
        <v>0.17</v>
      </c>
      <c r="Z7" s="146">
        <v>0.16</v>
      </c>
      <c r="AA7" s="146">
        <v>0.24</v>
      </c>
      <c r="AB7" s="146">
        <v>0.24</v>
      </c>
      <c r="AC7" s="146">
        <v>0.21</v>
      </c>
      <c r="AD7" s="145">
        <v>0.21</v>
      </c>
      <c r="AE7" s="146">
        <v>0.27</v>
      </c>
      <c r="AF7" s="145">
        <v>0.24</v>
      </c>
      <c r="AG7" s="148">
        <v>0.22</v>
      </c>
      <c r="AH7" s="148">
        <v>0.1882112485107432</v>
      </c>
      <c r="AI7" s="158">
        <v>0.21363132163838791</v>
      </c>
      <c r="AJ7" s="158">
        <v>0.18396269071272625</v>
      </c>
      <c r="AK7" s="158">
        <v>0.18969979296066253</v>
      </c>
      <c r="AL7" s="158">
        <v>0.1619549765165284</v>
      </c>
      <c r="AM7" s="158">
        <v>0.17120942336666209</v>
      </c>
      <c r="AN7" s="158">
        <v>0.15834893808130646</v>
      </c>
      <c r="AO7" s="158">
        <v>0.15450817675222531</v>
      </c>
    </row>
    <row r="8" spans="1:53" s="4" customFormat="1" x14ac:dyDescent="0.25">
      <c r="A8" s="4" t="s">
        <v>6</v>
      </c>
      <c r="B8" s="146">
        <v>0.3</v>
      </c>
      <c r="C8" s="146">
        <v>0.3</v>
      </c>
      <c r="D8" s="146">
        <v>0.26</v>
      </c>
      <c r="E8" s="146">
        <v>0.24</v>
      </c>
      <c r="F8" s="146">
        <v>0.26</v>
      </c>
      <c r="G8" s="146">
        <v>0.24</v>
      </c>
      <c r="H8" s="146">
        <v>0.23</v>
      </c>
      <c r="I8" s="146">
        <v>0.25</v>
      </c>
      <c r="J8" s="146">
        <v>0.24</v>
      </c>
      <c r="K8" s="146">
        <v>0.28999999999999998</v>
      </c>
      <c r="L8" s="146">
        <v>0.3</v>
      </c>
      <c r="M8" s="146">
        <v>0.48</v>
      </c>
      <c r="N8" s="146">
        <v>0.09</v>
      </c>
      <c r="O8" s="146">
        <v>0.11</v>
      </c>
      <c r="P8" s="146">
        <v>0.11</v>
      </c>
      <c r="Q8" s="146">
        <v>0.12</v>
      </c>
      <c r="R8" s="146">
        <v>0.12</v>
      </c>
      <c r="S8" s="146">
        <v>0.14000000000000001</v>
      </c>
      <c r="T8" s="146">
        <v>0.14000000000000001</v>
      </c>
      <c r="U8" s="146">
        <v>0.15</v>
      </c>
      <c r="V8" s="146">
        <v>0.16</v>
      </c>
      <c r="W8" s="146">
        <v>0.2</v>
      </c>
      <c r="X8" s="146">
        <v>0.2</v>
      </c>
      <c r="Y8" s="146">
        <v>0.2</v>
      </c>
      <c r="Z8" s="146">
        <v>0.21</v>
      </c>
      <c r="AA8" s="146">
        <v>0.25</v>
      </c>
      <c r="AB8" s="146">
        <v>0.25</v>
      </c>
      <c r="AC8" s="146">
        <v>0.25</v>
      </c>
      <c r="AD8" s="145">
        <v>0.24</v>
      </c>
      <c r="AE8" s="146">
        <v>0.32</v>
      </c>
      <c r="AF8" s="145">
        <v>0.26</v>
      </c>
      <c r="AG8" s="148">
        <v>0.25</v>
      </c>
      <c r="AH8" s="148">
        <v>0.24049377587446263</v>
      </c>
      <c r="AI8" s="158">
        <v>0.23438470451440011</v>
      </c>
      <c r="AJ8" s="158">
        <v>0.21157750477016654</v>
      </c>
      <c r="AK8" s="158">
        <v>0.23094216227263434</v>
      </c>
      <c r="AL8" s="158">
        <v>0.21285461229466307</v>
      </c>
      <c r="AM8" s="158">
        <v>0.23042093114006745</v>
      </c>
      <c r="AN8" s="158">
        <v>0.20407742573849227</v>
      </c>
      <c r="AO8" s="158">
        <v>0.18780097631769904</v>
      </c>
    </row>
    <row r="9" spans="1:53" s="4" customFormat="1" x14ac:dyDescent="0.25">
      <c r="A9" s="4" t="s">
        <v>7</v>
      </c>
      <c r="B9" s="146">
        <v>0.28000000000000003</v>
      </c>
      <c r="C9" s="146">
        <v>0.26</v>
      </c>
      <c r="D9" s="146">
        <v>0.23</v>
      </c>
      <c r="E9" s="146">
        <v>0.22</v>
      </c>
      <c r="F9" s="146">
        <v>0.25</v>
      </c>
      <c r="G9" s="146">
        <v>0.3</v>
      </c>
      <c r="H9" s="146">
        <v>0.24</v>
      </c>
      <c r="I9" s="146">
        <v>0.28000000000000003</v>
      </c>
      <c r="J9" s="146">
        <v>0.25</v>
      </c>
      <c r="K9" s="146">
        <v>0.32</v>
      </c>
      <c r="L9" s="146">
        <v>0.35</v>
      </c>
      <c r="M9" s="146">
        <v>0.47</v>
      </c>
      <c r="N9" s="146">
        <v>0.13</v>
      </c>
      <c r="O9" s="146">
        <v>0.15</v>
      </c>
      <c r="P9" s="146">
        <v>0.15</v>
      </c>
      <c r="Q9" s="146">
        <v>0.16</v>
      </c>
      <c r="R9" s="146">
        <v>0.16</v>
      </c>
      <c r="S9" s="146">
        <v>0.19</v>
      </c>
      <c r="T9" s="146">
        <v>0.21</v>
      </c>
      <c r="U9" s="146">
        <v>0.22</v>
      </c>
      <c r="V9" s="146">
        <v>0.22</v>
      </c>
      <c r="W9" s="146">
        <v>0.25</v>
      </c>
      <c r="X9" s="146">
        <v>0.24</v>
      </c>
      <c r="Y9" s="146">
        <v>0.24</v>
      </c>
      <c r="Z9" s="146">
        <v>0.27</v>
      </c>
      <c r="AA9" s="146">
        <v>0.31</v>
      </c>
      <c r="AB9" s="146">
        <v>0.28999999999999998</v>
      </c>
      <c r="AC9" s="146">
        <v>0.28000000000000003</v>
      </c>
      <c r="AD9" s="145">
        <v>0.28000000000000003</v>
      </c>
      <c r="AE9" s="146">
        <v>0.33</v>
      </c>
      <c r="AF9" s="145">
        <v>0.25</v>
      </c>
      <c r="AG9" s="148">
        <v>0.25</v>
      </c>
      <c r="AH9" s="148">
        <v>0.24510543304473742</v>
      </c>
      <c r="AI9" s="158">
        <v>0.25365269942783591</v>
      </c>
      <c r="AJ9" s="158">
        <v>0.20824070515477383</v>
      </c>
      <c r="AK9" s="158">
        <v>0.22408111533586816</v>
      </c>
      <c r="AL9" s="158">
        <v>0.21432728560945366</v>
      </c>
      <c r="AM9" s="158">
        <v>0.21644802718749054</v>
      </c>
      <c r="AN9" s="158">
        <v>0.16478039794592278</v>
      </c>
      <c r="AO9" s="158">
        <v>0.1818869828456105</v>
      </c>
    </row>
    <row r="10" spans="1:53" s="4" customFormat="1" x14ac:dyDescent="0.25">
      <c r="A10" s="4" t="s">
        <v>8</v>
      </c>
      <c r="B10" s="146">
        <v>0.19</v>
      </c>
      <c r="C10" s="146">
        <v>0.18</v>
      </c>
      <c r="D10" s="146">
        <v>0.16</v>
      </c>
      <c r="E10" s="146">
        <v>0.15</v>
      </c>
      <c r="F10" s="146">
        <v>0.17</v>
      </c>
      <c r="G10" s="146">
        <v>0.19</v>
      </c>
      <c r="H10" s="146">
        <v>0.17</v>
      </c>
      <c r="I10" s="146">
        <v>0.18</v>
      </c>
      <c r="J10" s="146">
        <v>0.14000000000000001</v>
      </c>
      <c r="K10" s="146">
        <v>0.19</v>
      </c>
      <c r="L10" s="146">
        <v>0.18</v>
      </c>
      <c r="M10" s="146">
        <v>0.23</v>
      </c>
      <c r="N10" s="146">
        <v>7.0000000000000007E-2</v>
      </c>
      <c r="O10" s="146">
        <v>0.08</v>
      </c>
      <c r="P10" s="146">
        <v>0.08</v>
      </c>
      <c r="Q10" s="146">
        <v>7.0000000000000007E-2</v>
      </c>
      <c r="R10" s="146">
        <v>0.08</v>
      </c>
      <c r="S10" s="146">
        <v>0.09</v>
      </c>
      <c r="T10" s="146">
        <v>0.09</v>
      </c>
      <c r="U10" s="146">
        <v>0.12</v>
      </c>
      <c r="V10" s="146">
        <v>0.11</v>
      </c>
      <c r="W10" s="146">
        <v>0.13</v>
      </c>
      <c r="X10" s="146">
        <v>0.12</v>
      </c>
      <c r="Y10" s="146">
        <v>0.14000000000000001</v>
      </c>
      <c r="Z10" s="146">
        <v>0.14000000000000001</v>
      </c>
      <c r="AA10" s="146">
        <v>0.18</v>
      </c>
      <c r="AB10" s="146">
        <v>0.17</v>
      </c>
      <c r="AC10" s="146">
        <v>0.17</v>
      </c>
      <c r="AD10" s="145">
        <v>0.17</v>
      </c>
      <c r="AE10" s="146">
        <v>0.21</v>
      </c>
      <c r="AF10" s="145">
        <v>0.2</v>
      </c>
      <c r="AG10" s="148">
        <v>0.18</v>
      </c>
      <c r="AH10" s="148">
        <v>0.17290866964069579</v>
      </c>
      <c r="AI10" s="158">
        <v>0.17463775633710274</v>
      </c>
      <c r="AJ10" s="158">
        <v>0.15112318558446317</v>
      </c>
      <c r="AK10" s="158">
        <v>0.16026759744037231</v>
      </c>
      <c r="AL10" s="158">
        <v>0.14619415630277013</v>
      </c>
      <c r="AM10" s="158">
        <v>0.13875394881520997</v>
      </c>
      <c r="AN10" s="158">
        <v>0.12149326264634416</v>
      </c>
      <c r="AO10" s="158">
        <v>0.11138150776915023</v>
      </c>
    </row>
    <row r="11" spans="1:53" s="4" customFormat="1" x14ac:dyDescent="0.25">
      <c r="A11" s="4" t="s">
        <v>14</v>
      </c>
      <c r="B11" s="146">
        <v>0.41</v>
      </c>
      <c r="C11" s="146">
        <v>0.39</v>
      </c>
      <c r="D11" s="146">
        <v>0.32</v>
      </c>
      <c r="E11" s="146">
        <v>0.34</v>
      </c>
      <c r="F11" s="146">
        <v>0.28999999999999998</v>
      </c>
      <c r="G11" s="146">
        <v>0.37</v>
      </c>
      <c r="H11" s="146">
        <v>0.3</v>
      </c>
      <c r="I11" s="146">
        <v>0.28000000000000003</v>
      </c>
      <c r="J11" s="146">
        <v>0.21</v>
      </c>
      <c r="K11" s="146">
        <v>0.35</v>
      </c>
      <c r="L11" s="146">
        <v>0.37</v>
      </c>
      <c r="M11" s="146">
        <v>0.56000000000000005</v>
      </c>
      <c r="N11" s="146">
        <v>0.08</v>
      </c>
      <c r="O11" s="146">
        <v>0.11</v>
      </c>
      <c r="P11" s="146">
        <v>0.15</v>
      </c>
      <c r="Q11" s="146">
        <v>0.13</v>
      </c>
      <c r="R11" s="146">
        <v>0.14000000000000001</v>
      </c>
      <c r="S11" s="146">
        <v>0.18</v>
      </c>
      <c r="T11" s="146">
        <v>0.21</v>
      </c>
      <c r="U11" s="146">
        <v>0.23</v>
      </c>
      <c r="V11" s="146">
        <v>0.23</v>
      </c>
      <c r="W11" s="146">
        <v>0.33</v>
      </c>
      <c r="X11" s="146">
        <v>0.33</v>
      </c>
      <c r="Y11" s="146">
        <v>0.36</v>
      </c>
      <c r="Z11" s="146">
        <v>0.34</v>
      </c>
      <c r="AA11" s="146">
        <v>0.55000000000000004</v>
      </c>
      <c r="AB11" s="146">
        <v>0.53</v>
      </c>
      <c r="AC11" s="146">
        <v>0.27</v>
      </c>
      <c r="AD11" s="145">
        <v>0.62</v>
      </c>
      <c r="AE11" s="146">
        <v>0.56999999999999995</v>
      </c>
      <c r="AF11" s="145">
        <v>0.49</v>
      </c>
      <c r="AG11" s="148">
        <v>0.48</v>
      </c>
      <c r="AH11" s="148">
        <v>0.34465201895586106</v>
      </c>
      <c r="AI11" s="158">
        <v>0.45627227509497509</v>
      </c>
      <c r="AJ11" s="158">
        <v>0.34255625263034267</v>
      </c>
      <c r="AK11" s="158">
        <v>0.33172147001934238</v>
      </c>
      <c r="AL11" s="158">
        <v>0.27752262200246253</v>
      </c>
      <c r="AM11" s="158">
        <v>0.30671251074470579</v>
      </c>
      <c r="AN11" s="158">
        <v>0.24960268322884471</v>
      </c>
      <c r="AO11" s="158">
        <v>0.24316227677702992</v>
      </c>
    </row>
    <row r="12" spans="1:53" s="4" customFormat="1" x14ac:dyDescent="0.25">
      <c r="A12" s="4" t="s">
        <v>9</v>
      </c>
      <c r="B12" s="146">
        <v>0.17</v>
      </c>
      <c r="C12" s="146">
        <v>0.18</v>
      </c>
      <c r="D12" s="146">
        <v>0.14000000000000001</v>
      </c>
      <c r="E12" s="146">
        <v>0.15</v>
      </c>
      <c r="F12" s="146">
        <v>0.15</v>
      </c>
      <c r="G12" s="146">
        <v>0.17</v>
      </c>
      <c r="H12" s="146">
        <v>0.15</v>
      </c>
      <c r="I12" s="146">
        <v>0.16</v>
      </c>
      <c r="J12" s="146">
        <v>0.13</v>
      </c>
      <c r="K12" s="146">
        <v>0.23</v>
      </c>
      <c r="L12" s="146">
        <v>0.21</v>
      </c>
      <c r="M12" s="146">
        <v>0.31</v>
      </c>
      <c r="N12" s="146">
        <v>0.05</v>
      </c>
      <c r="O12" s="146">
        <v>0.08</v>
      </c>
      <c r="P12" s="146">
        <v>7.0000000000000007E-2</v>
      </c>
      <c r="Q12" s="146">
        <v>0.08</v>
      </c>
      <c r="R12" s="146">
        <v>0.08</v>
      </c>
      <c r="S12" s="146">
        <v>0.08</v>
      </c>
      <c r="T12" s="146">
        <v>0.09</v>
      </c>
      <c r="U12" s="146">
        <v>0.11</v>
      </c>
      <c r="V12" s="146">
        <v>0.1</v>
      </c>
      <c r="W12" s="146">
        <v>0.11</v>
      </c>
      <c r="X12" s="146">
        <v>0.11</v>
      </c>
      <c r="Y12" s="146">
        <v>0.1</v>
      </c>
      <c r="Z12" s="146">
        <v>0.09</v>
      </c>
      <c r="AA12" s="146">
        <v>0.14000000000000001</v>
      </c>
      <c r="AB12" s="146">
        <v>0.14000000000000001</v>
      </c>
      <c r="AC12" s="146">
        <v>0.12</v>
      </c>
      <c r="AD12" s="145">
        <v>0.11</v>
      </c>
      <c r="AE12" s="146">
        <v>0.14000000000000001</v>
      </c>
      <c r="AF12" s="145">
        <v>0.12</v>
      </c>
      <c r="AG12" s="148">
        <v>0.11</v>
      </c>
      <c r="AH12" s="148">
        <v>9.6675439067619093E-2</v>
      </c>
      <c r="AI12" s="158">
        <v>0.11912287007619733</v>
      </c>
      <c r="AJ12" s="158">
        <v>9.4396257271202932E-2</v>
      </c>
      <c r="AK12" s="158">
        <v>9.8700580591650544E-2</v>
      </c>
      <c r="AL12" s="158">
        <v>8.3899143228616829E-2</v>
      </c>
      <c r="AM12" s="158">
        <v>9.1756128892336697E-2</v>
      </c>
      <c r="AN12" s="158">
        <v>7.7968645763842562E-2</v>
      </c>
      <c r="AO12" s="158">
        <v>7.5079659379822583E-2</v>
      </c>
    </row>
    <row r="13" spans="1:53" s="4" customFormat="1" x14ac:dyDescent="0.25">
      <c r="A13" s="4" t="s">
        <v>10</v>
      </c>
      <c r="B13" s="146">
        <v>0.33</v>
      </c>
      <c r="C13" s="146">
        <v>0.35</v>
      </c>
      <c r="D13" s="146">
        <v>0.28999999999999998</v>
      </c>
      <c r="E13" s="146">
        <v>0.3</v>
      </c>
      <c r="F13" s="146">
        <v>0.27</v>
      </c>
      <c r="G13" s="146">
        <v>0.35</v>
      </c>
      <c r="H13" s="146">
        <v>0.31</v>
      </c>
      <c r="I13" s="146">
        <v>0.31</v>
      </c>
      <c r="J13" s="146">
        <v>0.28000000000000003</v>
      </c>
      <c r="K13" s="146">
        <v>0.38</v>
      </c>
      <c r="L13" s="146">
        <v>0.47</v>
      </c>
      <c r="M13" s="146">
        <v>0.68</v>
      </c>
      <c r="N13" s="146">
        <v>0.11</v>
      </c>
      <c r="O13" s="146">
        <v>0.15</v>
      </c>
      <c r="P13" s="146">
        <v>0.16</v>
      </c>
      <c r="Q13" s="146">
        <v>0.17</v>
      </c>
      <c r="R13" s="146">
        <v>0.16</v>
      </c>
      <c r="S13" s="146">
        <v>0.2</v>
      </c>
      <c r="T13" s="146">
        <v>0.21</v>
      </c>
      <c r="U13" s="146">
        <v>0.27</v>
      </c>
      <c r="V13" s="146">
        <v>0.19</v>
      </c>
      <c r="W13" s="146">
        <v>0.22</v>
      </c>
      <c r="X13" s="146">
        <v>0.22</v>
      </c>
      <c r="Y13" s="146">
        <v>0.25</v>
      </c>
      <c r="Z13" s="146">
        <v>0.22</v>
      </c>
      <c r="AA13" s="146">
        <v>0.3</v>
      </c>
      <c r="AB13" s="146">
        <v>0.28999999999999998</v>
      </c>
      <c r="AC13" s="146">
        <v>0.27</v>
      </c>
      <c r="AD13" s="145">
        <v>0.25</v>
      </c>
      <c r="AE13" s="146">
        <v>0.31</v>
      </c>
      <c r="AF13" s="145">
        <v>0.26</v>
      </c>
      <c r="AG13" s="148">
        <v>0.25</v>
      </c>
      <c r="AH13" s="148">
        <v>0.20103321723275439</v>
      </c>
      <c r="AI13" s="158">
        <v>0.2299343985685415</v>
      </c>
      <c r="AJ13" s="158">
        <v>0.20376518933359422</v>
      </c>
      <c r="AK13" s="158">
        <v>0.21096869090144987</v>
      </c>
      <c r="AL13" s="158">
        <v>0.17333139076480067</v>
      </c>
      <c r="AM13" s="158">
        <v>0.20224333540652412</v>
      </c>
      <c r="AN13" s="158">
        <v>0.16071003837755715</v>
      </c>
      <c r="AO13" s="158">
        <v>0.16392564418492528</v>
      </c>
    </row>
    <row r="14" spans="1:53" s="4" customFormat="1" x14ac:dyDescent="0.25">
      <c r="A14" s="4" t="s">
        <v>11</v>
      </c>
      <c r="B14" s="146">
        <v>0.21</v>
      </c>
      <c r="C14" s="146">
        <v>0.2</v>
      </c>
      <c r="D14" s="146">
        <v>0.18</v>
      </c>
      <c r="E14" s="146">
        <v>0.18</v>
      </c>
      <c r="F14" s="146">
        <v>0.17</v>
      </c>
      <c r="G14" s="146">
        <v>0.19</v>
      </c>
      <c r="H14" s="146">
        <v>0.19</v>
      </c>
      <c r="I14" s="146">
        <v>0.17</v>
      </c>
      <c r="J14" s="146">
        <v>0.17</v>
      </c>
      <c r="K14" s="146">
        <v>0.22</v>
      </c>
      <c r="L14" s="146">
        <v>0.25</v>
      </c>
      <c r="M14" s="146">
        <v>0.33</v>
      </c>
      <c r="N14" s="146">
        <v>7.0000000000000007E-2</v>
      </c>
      <c r="O14" s="146">
        <v>0.09</v>
      </c>
      <c r="P14" s="146">
        <v>0.09</v>
      </c>
      <c r="Q14" s="146">
        <v>0.09</v>
      </c>
      <c r="R14" s="146">
        <v>0.11</v>
      </c>
      <c r="S14" s="146">
        <v>0.1</v>
      </c>
      <c r="T14" s="146">
        <v>0.11</v>
      </c>
      <c r="U14" s="146">
        <v>0.13</v>
      </c>
      <c r="V14" s="146">
        <v>0.11</v>
      </c>
      <c r="W14" s="146">
        <v>0.12</v>
      </c>
      <c r="X14" s="146">
        <v>0.12</v>
      </c>
      <c r="Y14" s="146">
        <v>0.12</v>
      </c>
      <c r="Z14" s="146">
        <v>0.12</v>
      </c>
      <c r="AA14" s="146">
        <v>0.14000000000000001</v>
      </c>
      <c r="AB14" s="146">
        <v>0.13</v>
      </c>
      <c r="AC14" s="146">
        <v>0.13</v>
      </c>
      <c r="AD14" s="145">
        <v>0.11</v>
      </c>
      <c r="AE14" s="146">
        <v>0.15</v>
      </c>
      <c r="AF14" s="145">
        <v>0.13</v>
      </c>
      <c r="AG14" s="148">
        <v>0.12</v>
      </c>
      <c r="AH14" s="148">
        <v>9.7916881610119494E-2</v>
      </c>
      <c r="AI14" s="158">
        <v>0.1105701565696777</v>
      </c>
      <c r="AJ14" s="158">
        <v>0.11069707977985313</v>
      </c>
      <c r="AK14" s="158">
        <v>9.6621221102548907E-2</v>
      </c>
      <c r="AL14" s="158">
        <v>8.9805506371681068E-2</v>
      </c>
      <c r="AM14" s="158">
        <v>0.1005119829129629</v>
      </c>
      <c r="AN14" s="158">
        <v>8.6883529001055157E-2</v>
      </c>
      <c r="AO14" s="158">
        <v>7.7668074890852812E-2</v>
      </c>
    </row>
    <row r="15" spans="1:53" s="4" customFormat="1" x14ac:dyDescent="0.25">
      <c r="A15" s="4" t="s">
        <v>12</v>
      </c>
      <c r="B15" s="146">
        <v>0.2</v>
      </c>
      <c r="C15" s="146">
        <v>0.23</v>
      </c>
      <c r="D15" s="146">
        <v>0.19</v>
      </c>
      <c r="E15" s="146">
        <v>0.18</v>
      </c>
      <c r="F15" s="146">
        <v>0.21</v>
      </c>
      <c r="G15" s="146">
        <v>0.19</v>
      </c>
      <c r="H15" s="146">
        <v>0.19</v>
      </c>
      <c r="I15" s="146">
        <v>0.26</v>
      </c>
      <c r="J15" s="146">
        <v>0.17</v>
      </c>
      <c r="K15" s="146">
        <v>0.34</v>
      </c>
      <c r="L15" s="146">
        <v>0.25</v>
      </c>
      <c r="M15" s="146">
        <v>0.37</v>
      </c>
      <c r="N15" s="146">
        <v>7.0000000000000007E-2</v>
      </c>
      <c r="O15" s="146">
        <v>0.08</v>
      </c>
      <c r="P15" s="146">
        <v>0.1</v>
      </c>
      <c r="Q15" s="146">
        <v>0.09</v>
      </c>
      <c r="R15" s="146">
        <v>0.08</v>
      </c>
      <c r="S15" s="146">
        <v>0.09</v>
      </c>
      <c r="T15" s="146">
        <v>0.1</v>
      </c>
      <c r="U15" s="146">
        <v>0.1</v>
      </c>
      <c r="V15" s="146">
        <v>0.09</v>
      </c>
      <c r="W15" s="146">
        <v>0.1</v>
      </c>
      <c r="X15" s="146">
        <v>0.1</v>
      </c>
      <c r="Y15" s="146">
        <v>0.11</v>
      </c>
      <c r="Z15" s="146">
        <v>0.1</v>
      </c>
      <c r="AA15" s="146">
        <v>0.1</v>
      </c>
      <c r="AB15" s="146">
        <v>0.08</v>
      </c>
      <c r="AC15" s="146">
        <v>7.0000000000000007E-2</v>
      </c>
      <c r="AD15" s="145">
        <v>0.06</v>
      </c>
      <c r="AE15" s="146">
        <v>0.27</v>
      </c>
      <c r="AF15" s="145">
        <v>0.12</v>
      </c>
      <c r="AG15" s="148">
        <v>0.11</v>
      </c>
      <c r="AH15" s="148">
        <v>9.1863777253471335E-2</v>
      </c>
      <c r="AI15" s="158">
        <v>8.8339028006335737E-2</v>
      </c>
      <c r="AJ15" s="158">
        <v>9.1691740056662197E-2</v>
      </c>
      <c r="AK15" s="158">
        <v>0.10349619254071481</v>
      </c>
      <c r="AL15" s="158">
        <v>7.807481346049315E-2</v>
      </c>
      <c r="AM15" s="158">
        <v>9.1314366464002247E-2</v>
      </c>
      <c r="AN15" s="158">
        <v>7.8899699852391814E-2</v>
      </c>
      <c r="AO15" s="158">
        <v>8.1749995634179146E-2</v>
      </c>
    </row>
    <row r="16" spans="1:53" s="4" customFormat="1" x14ac:dyDescent="0.25">
      <c r="A16" s="4" t="s">
        <v>13</v>
      </c>
      <c r="B16" s="146">
        <v>0.25</v>
      </c>
      <c r="C16" s="146">
        <v>0.26</v>
      </c>
      <c r="D16" s="146">
        <v>0.22</v>
      </c>
      <c r="E16" s="146">
        <v>0.21</v>
      </c>
      <c r="F16" s="146">
        <v>0.22</v>
      </c>
      <c r="G16" s="146">
        <v>0.24</v>
      </c>
      <c r="H16" s="146">
        <v>0.22</v>
      </c>
      <c r="I16" s="146">
        <v>0.23</v>
      </c>
      <c r="J16" s="146">
        <v>0.19</v>
      </c>
      <c r="K16" s="146">
        <v>0.27</v>
      </c>
      <c r="L16" s="146">
        <v>0.27</v>
      </c>
      <c r="M16" s="146">
        <v>0.39</v>
      </c>
      <c r="N16" s="146">
        <v>0.08</v>
      </c>
      <c r="O16" s="146">
        <v>0.1</v>
      </c>
      <c r="P16" s="146">
        <v>0.11</v>
      </c>
      <c r="Q16" s="146">
        <v>0.11</v>
      </c>
      <c r="R16" s="146">
        <v>0.11</v>
      </c>
      <c r="S16" s="146">
        <v>0.12</v>
      </c>
      <c r="T16" s="146">
        <v>0.13</v>
      </c>
      <c r="U16" s="146">
        <v>0.15</v>
      </c>
      <c r="V16" s="146">
        <v>0.14000000000000001</v>
      </c>
      <c r="W16" s="146">
        <v>0.16</v>
      </c>
      <c r="X16" s="146">
        <v>0.17</v>
      </c>
      <c r="Y16" s="146">
        <v>0.18</v>
      </c>
      <c r="Z16" s="146">
        <v>0.17</v>
      </c>
      <c r="AA16" s="146">
        <v>0.22</v>
      </c>
      <c r="AB16" s="146">
        <v>0.22</v>
      </c>
      <c r="AC16" s="146">
        <v>0.2</v>
      </c>
      <c r="AD16" s="145">
        <v>0.19</v>
      </c>
      <c r="AE16" s="146">
        <v>0.26</v>
      </c>
      <c r="AF16" s="145">
        <v>0.22</v>
      </c>
      <c r="AG16" s="148">
        <v>0.21</v>
      </c>
      <c r="AH16" s="148">
        <v>0.17943325740801541</v>
      </c>
      <c r="AI16" s="158">
        <v>0.19573388131321987</v>
      </c>
      <c r="AJ16" s="158">
        <v>0.17526364066474162</v>
      </c>
      <c r="AK16" s="158">
        <v>0.17636304087360649</v>
      </c>
      <c r="AL16" s="158">
        <v>0.1543264251115877</v>
      </c>
      <c r="AM16" s="158">
        <v>0.17</v>
      </c>
      <c r="AN16" s="158">
        <v>0.14715793298387028</v>
      </c>
      <c r="AO16" s="158">
        <v>0.13923253989464882</v>
      </c>
    </row>
    <row r="17" spans="1:53" s="57" customFormat="1" x14ac:dyDescent="0.25">
      <c r="A17" s="57" t="s">
        <v>135</v>
      </c>
      <c r="AM17" s="52"/>
      <c r="BA17" s="147"/>
    </row>
    <row r="18" spans="1:53" x14ac:dyDescent="0.25">
      <c r="A18" s="61" t="s">
        <v>82</v>
      </c>
      <c r="AU18" s="109"/>
      <c r="AY18" s="157"/>
    </row>
    <row r="19" spans="1:53" s="24" customFormat="1" x14ac:dyDescent="0.25"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92"/>
      <c r="AN19" s="29"/>
      <c r="AO19" s="29"/>
      <c r="AP19" s="29"/>
      <c r="AQ19" s="29"/>
      <c r="AR19" s="29"/>
      <c r="AS19" s="29"/>
      <c r="AW19" s="29"/>
      <c r="BA19" s="123"/>
    </row>
    <row r="20" spans="1:53" s="24" customFormat="1" x14ac:dyDescent="0.25">
      <c r="AM20" s="92"/>
      <c r="AW20" s="29"/>
      <c r="BA20" s="123"/>
    </row>
    <row r="21" spans="1:53" s="24" customFormat="1" x14ac:dyDescent="0.25">
      <c r="AM21" s="92"/>
      <c r="AO21" s="123"/>
      <c r="AW21" s="29"/>
      <c r="BA21" s="123"/>
    </row>
    <row r="22" spans="1:53" s="24" customFormat="1" x14ac:dyDescent="0.25">
      <c r="AM22" s="92"/>
      <c r="AO22" s="92"/>
      <c r="AW22" s="29"/>
      <c r="BA22" s="123"/>
    </row>
    <row r="23" spans="1:53" x14ac:dyDescent="0.25">
      <c r="AN23" s="24"/>
      <c r="AO23" s="92"/>
      <c r="AP23" s="24"/>
      <c r="AQ23" s="24"/>
      <c r="AW23" s="44"/>
    </row>
    <row r="24" spans="1:53" x14ac:dyDescent="0.25">
      <c r="AN24" s="24"/>
      <c r="AO24" s="24"/>
      <c r="AP24" s="24"/>
      <c r="AQ24" s="24"/>
      <c r="AW24" s="44"/>
    </row>
    <row r="25" spans="1:53" x14ac:dyDescent="0.25">
      <c r="AN25" s="24"/>
      <c r="AO25" s="24"/>
      <c r="AP25" s="24"/>
      <c r="AQ25" s="24"/>
      <c r="AW25" s="44"/>
    </row>
    <row r="26" spans="1:53" x14ac:dyDescent="0.25">
      <c r="AN26" s="24"/>
      <c r="AO26" s="24"/>
      <c r="AP26" s="24"/>
      <c r="AQ26" s="24"/>
      <c r="AW26" s="44"/>
    </row>
    <row r="27" spans="1:53" x14ac:dyDescent="0.25">
      <c r="AN27" s="24"/>
      <c r="AO27" s="24"/>
      <c r="AP27" s="24"/>
      <c r="AQ27" s="24"/>
      <c r="AW27" s="44"/>
    </row>
    <row r="28" spans="1:53" x14ac:dyDescent="0.25">
      <c r="AW28" s="44"/>
    </row>
    <row r="29" spans="1:53" x14ac:dyDescent="0.25">
      <c r="AW29" s="44"/>
    </row>
    <row r="30" spans="1:53" x14ac:dyDescent="0.25">
      <c r="AW30" s="44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9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17.28515625" style="147" customWidth="1"/>
    <col min="2" max="46" width="11.5703125" style="147" customWidth="1"/>
    <col min="47" max="49" width="9.140625" style="147"/>
    <col min="50" max="16384" width="9.140625" style="150"/>
  </cols>
  <sheetData>
    <row r="1" spans="1:55" ht="20.25" x14ac:dyDescent="0.3">
      <c r="A1" s="149" t="s">
        <v>89</v>
      </c>
    </row>
    <row r="2" spans="1:55" x14ac:dyDescent="0.25">
      <c r="A2" s="147" t="s">
        <v>130</v>
      </c>
    </row>
    <row r="4" spans="1:55" s="140" customFormat="1" x14ac:dyDescent="0.25">
      <c r="A4" s="145"/>
      <c r="B4" s="130">
        <v>37681</v>
      </c>
      <c r="C4" s="131">
        <v>37773</v>
      </c>
      <c r="D4" s="132">
        <v>37865</v>
      </c>
      <c r="E4" s="161">
        <v>37956</v>
      </c>
      <c r="F4" s="130">
        <v>38047</v>
      </c>
      <c r="G4" s="131">
        <v>38139</v>
      </c>
      <c r="H4" s="132">
        <v>38231</v>
      </c>
      <c r="I4" s="161">
        <v>38322</v>
      </c>
      <c r="J4" s="130">
        <v>38412</v>
      </c>
      <c r="K4" s="131">
        <v>38504</v>
      </c>
      <c r="L4" s="132">
        <v>38596</v>
      </c>
      <c r="M4" s="161">
        <v>38687</v>
      </c>
      <c r="N4" s="130">
        <v>38777</v>
      </c>
      <c r="O4" s="131">
        <v>38869</v>
      </c>
      <c r="P4" s="132">
        <v>38961</v>
      </c>
      <c r="Q4" s="161">
        <v>39052</v>
      </c>
      <c r="R4" s="130">
        <v>39142</v>
      </c>
      <c r="S4" s="131">
        <v>39234</v>
      </c>
      <c r="T4" s="132">
        <v>39326</v>
      </c>
      <c r="U4" s="161">
        <v>39417</v>
      </c>
      <c r="V4" s="130">
        <v>39508</v>
      </c>
      <c r="W4" s="131">
        <v>39600</v>
      </c>
      <c r="X4" s="132">
        <v>39692</v>
      </c>
      <c r="Y4" s="161">
        <v>39783</v>
      </c>
      <c r="Z4" s="130">
        <v>39873</v>
      </c>
      <c r="AA4" s="131">
        <v>39965</v>
      </c>
      <c r="AB4" s="132">
        <v>40057</v>
      </c>
      <c r="AC4" s="161">
        <v>40148</v>
      </c>
      <c r="AD4" s="130">
        <v>40238</v>
      </c>
      <c r="AE4" s="131">
        <v>40330</v>
      </c>
      <c r="AF4" s="132">
        <v>40422</v>
      </c>
      <c r="AG4" s="161">
        <v>40513</v>
      </c>
      <c r="AH4" s="130">
        <v>40603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31" t="s">
        <v>163</v>
      </c>
      <c r="AN4" s="132" t="s">
        <v>164</v>
      </c>
      <c r="AO4" s="161" t="s">
        <v>165</v>
      </c>
      <c r="AP4" s="130"/>
      <c r="AQ4" s="131"/>
      <c r="AR4" s="132"/>
      <c r="AS4" s="133"/>
      <c r="AT4" s="130"/>
      <c r="AU4" s="131"/>
      <c r="AV4" s="132"/>
      <c r="AW4" s="161"/>
      <c r="AX4" s="130"/>
      <c r="AY4" s="145"/>
      <c r="AZ4" s="145"/>
      <c r="BA4" s="145"/>
      <c r="BB4" s="145"/>
      <c r="BC4" s="145"/>
    </row>
    <row r="5" spans="1:55" s="140" customFormat="1" x14ac:dyDescent="0.25">
      <c r="A5" s="145" t="s">
        <v>32</v>
      </c>
      <c r="B5" s="158">
        <v>73.510000000000005</v>
      </c>
      <c r="C5" s="158">
        <v>70.760000000000005</v>
      </c>
      <c r="D5" s="158">
        <v>75.94</v>
      </c>
      <c r="E5" s="158">
        <v>77.64</v>
      </c>
      <c r="F5" s="158">
        <v>79.22</v>
      </c>
      <c r="G5" s="158">
        <v>80.73</v>
      </c>
      <c r="H5" s="158">
        <v>81.7</v>
      </c>
      <c r="I5" s="158">
        <v>78.48</v>
      </c>
      <c r="J5" s="158">
        <v>78.5</v>
      </c>
      <c r="K5" s="158">
        <v>82.38</v>
      </c>
      <c r="L5" s="158">
        <v>83.63</v>
      </c>
      <c r="M5" s="158">
        <v>83.41</v>
      </c>
      <c r="N5" s="158">
        <v>83.97</v>
      </c>
      <c r="O5" s="158">
        <v>84.3</v>
      </c>
      <c r="P5" s="158">
        <v>85.54</v>
      </c>
      <c r="Q5" s="158">
        <v>86.15</v>
      </c>
      <c r="R5" s="158">
        <v>86.2</v>
      </c>
      <c r="S5" s="158">
        <v>87.09</v>
      </c>
      <c r="T5" s="158">
        <v>87.64</v>
      </c>
      <c r="U5" s="158">
        <v>88.08</v>
      </c>
      <c r="V5" s="158">
        <v>87.2</v>
      </c>
      <c r="W5" s="158">
        <v>87.36</v>
      </c>
      <c r="X5" s="158">
        <v>87.12</v>
      </c>
      <c r="Y5" s="158">
        <v>86.27</v>
      </c>
      <c r="Z5" s="158">
        <v>84.9</v>
      </c>
      <c r="AA5" s="158">
        <v>83.3</v>
      </c>
      <c r="AB5" s="158">
        <v>83.32</v>
      </c>
      <c r="AC5" s="158">
        <v>82.58</v>
      </c>
      <c r="AD5" s="158">
        <v>81.400000000000006</v>
      </c>
      <c r="AE5" s="158">
        <v>80.52</v>
      </c>
      <c r="AF5" s="158">
        <v>80.8</v>
      </c>
      <c r="AG5" s="158">
        <v>80.87</v>
      </c>
      <c r="AH5" s="158">
        <v>79.75</v>
      </c>
      <c r="AI5" s="158">
        <v>79.739999999999995</v>
      </c>
      <c r="AJ5" s="158">
        <v>80.849999999999994</v>
      </c>
      <c r="AK5" s="158">
        <v>80.61</v>
      </c>
      <c r="AL5" s="158">
        <v>80.08</v>
      </c>
      <c r="AM5" s="158">
        <v>80.78</v>
      </c>
      <c r="AN5" s="158">
        <v>81.75</v>
      </c>
      <c r="AO5" s="158">
        <v>82.72</v>
      </c>
      <c r="AP5" s="148"/>
      <c r="AQ5" s="148"/>
      <c r="AR5" s="148"/>
      <c r="AS5" s="148"/>
      <c r="AT5" s="148"/>
      <c r="AU5" s="148"/>
      <c r="AV5" s="148"/>
      <c r="AW5" s="158"/>
      <c r="AX5" s="148"/>
      <c r="AY5" s="158"/>
      <c r="AZ5" s="158"/>
      <c r="BA5" s="158"/>
      <c r="BB5" s="158"/>
      <c r="BC5" s="158"/>
    </row>
    <row r="6" spans="1:55" s="140" customFormat="1" x14ac:dyDescent="0.25">
      <c r="A6" s="145" t="s">
        <v>0</v>
      </c>
      <c r="B6" s="158">
        <v>469.81</v>
      </c>
      <c r="C6" s="158">
        <v>468.94</v>
      </c>
      <c r="D6" s="158">
        <v>457.64</v>
      </c>
      <c r="E6" s="158">
        <v>452.71</v>
      </c>
      <c r="F6" s="158">
        <v>449.62</v>
      </c>
      <c r="G6" s="158">
        <v>458.26</v>
      </c>
      <c r="H6" s="158">
        <v>447.07</v>
      </c>
      <c r="I6" s="158">
        <v>448.43</v>
      </c>
      <c r="J6" s="158">
        <v>451.95</v>
      </c>
      <c r="K6" s="158">
        <v>450.14</v>
      </c>
      <c r="L6" s="158">
        <v>452.34</v>
      </c>
      <c r="M6" s="158">
        <v>455.91</v>
      </c>
      <c r="N6" s="158">
        <v>458.41</v>
      </c>
      <c r="O6" s="158">
        <v>460.35</v>
      </c>
      <c r="P6" s="158">
        <v>454.64</v>
      </c>
      <c r="Q6" s="158">
        <v>451.28</v>
      </c>
      <c r="R6" s="158">
        <v>444.88</v>
      </c>
      <c r="S6" s="158">
        <v>474.74</v>
      </c>
      <c r="T6" s="158">
        <v>478.86</v>
      </c>
      <c r="U6" s="158">
        <v>481.44</v>
      </c>
      <c r="V6" s="158">
        <v>474.57</v>
      </c>
      <c r="W6" s="158">
        <v>496.12</v>
      </c>
      <c r="X6" s="158">
        <v>492.19</v>
      </c>
      <c r="Y6" s="158">
        <v>472.17</v>
      </c>
      <c r="Z6" s="158">
        <v>434.25</v>
      </c>
      <c r="AA6" s="158">
        <v>412.38</v>
      </c>
      <c r="AB6" s="158">
        <v>401.77</v>
      </c>
      <c r="AC6" s="158">
        <v>394.27</v>
      </c>
      <c r="AD6" s="158">
        <v>385.86</v>
      </c>
      <c r="AE6" s="158">
        <v>380.54</v>
      </c>
      <c r="AF6" s="158">
        <v>377.9</v>
      </c>
      <c r="AG6" s="158">
        <v>380.07</v>
      </c>
      <c r="AH6" s="158">
        <v>379.34</v>
      </c>
      <c r="AI6" s="158">
        <v>389.17</v>
      </c>
      <c r="AJ6" s="158">
        <v>383.27</v>
      </c>
      <c r="AK6" s="158">
        <v>386.2</v>
      </c>
      <c r="AL6" s="158">
        <v>386.25</v>
      </c>
      <c r="AM6" s="158">
        <v>383.36</v>
      </c>
      <c r="AN6" s="158">
        <v>382.12</v>
      </c>
      <c r="AO6" s="158">
        <v>383.4</v>
      </c>
      <c r="AP6" s="148"/>
      <c r="AQ6" s="148"/>
      <c r="AR6" s="148"/>
      <c r="AS6" s="148"/>
      <c r="AT6" s="148"/>
      <c r="AU6" s="148"/>
      <c r="AV6" s="148"/>
      <c r="AW6" s="158"/>
      <c r="AX6" s="148"/>
      <c r="AY6" s="158"/>
      <c r="AZ6" s="158"/>
      <c r="BA6" s="158"/>
      <c r="BB6" s="158"/>
      <c r="BC6" s="158"/>
    </row>
    <row r="7" spans="1:55" s="140" customFormat="1" x14ac:dyDescent="0.25">
      <c r="A7" s="145" t="s">
        <v>33</v>
      </c>
      <c r="B7" s="158">
        <v>79.540000000000006</v>
      </c>
      <c r="C7" s="158">
        <v>79.73</v>
      </c>
      <c r="D7" s="158">
        <v>79.34</v>
      </c>
      <c r="E7" s="158">
        <v>83.42</v>
      </c>
      <c r="F7" s="158">
        <v>83.95</v>
      </c>
      <c r="G7" s="158">
        <v>84.74</v>
      </c>
      <c r="H7" s="158">
        <v>84.87</v>
      </c>
      <c r="I7" s="158">
        <v>85.3</v>
      </c>
      <c r="J7" s="158">
        <v>85.56</v>
      </c>
      <c r="K7" s="158">
        <v>86.3</v>
      </c>
      <c r="L7" s="158">
        <v>87.15</v>
      </c>
      <c r="M7" s="158">
        <v>86.98</v>
      </c>
      <c r="N7" s="158">
        <v>88.58</v>
      </c>
      <c r="O7" s="158">
        <v>90.97</v>
      </c>
      <c r="P7" s="158">
        <v>92.53</v>
      </c>
      <c r="Q7" s="158">
        <v>93.25</v>
      </c>
      <c r="R7" s="158">
        <v>94.36</v>
      </c>
      <c r="S7" s="158">
        <v>95.92</v>
      </c>
      <c r="T7" s="158">
        <v>96.76</v>
      </c>
      <c r="U7" s="158">
        <v>97.65</v>
      </c>
      <c r="V7" s="158">
        <v>98.14</v>
      </c>
      <c r="W7" s="158">
        <v>98</v>
      </c>
      <c r="X7" s="158">
        <v>97.66</v>
      </c>
      <c r="Y7" s="158">
        <v>97.02</v>
      </c>
      <c r="Z7" s="158">
        <v>95.45</v>
      </c>
      <c r="AA7" s="158">
        <v>94.44</v>
      </c>
      <c r="AB7" s="158">
        <v>93.03</v>
      </c>
      <c r="AC7" s="158">
        <v>92.12</v>
      </c>
      <c r="AD7" s="158">
        <v>92.01</v>
      </c>
      <c r="AE7" s="158">
        <v>90.75</v>
      </c>
      <c r="AF7" s="158">
        <v>89.92</v>
      </c>
      <c r="AG7" s="158">
        <v>88.54</v>
      </c>
      <c r="AH7" s="158">
        <v>88.82</v>
      </c>
      <c r="AI7" s="158">
        <v>88.43</v>
      </c>
      <c r="AJ7" s="158">
        <v>87.3</v>
      </c>
      <c r="AK7" s="158">
        <v>86.11</v>
      </c>
      <c r="AL7" s="158">
        <v>85.34</v>
      </c>
      <c r="AM7" s="158">
        <v>84.93</v>
      </c>
      <c r="AN7" s="158">
        <v>83.56</v>
      </c>
      <c r="AO7" s="158">
        <v>83.23</v>
      </c>
      <c r="AP7" s="148"/>
      <c r="AQ7" s="148"/>
      <c r="AR7" s="148"/>
      <c r="AS7" s="148"/>
      <c r="AT7" s="148"/>
      <c r="AU7" s="148"/>
      <c r="AV7" s="148"/>
      <c r="AW7" s="158"/>
      <c r="AX7" s="148"/>
      <c r="AY7" s="158"/>
      <c r="AZ7" s="158"/>
      <c r="BA7" s="158"/>
      <c r="BB7" s="158"/>
      <c r="BC7" s="158"/>
    </row>
    <row r="8" spans="1:55" s="140" customFormat="1" x14ac:dyDescent="0.25">
      <c r="A8" s="145" t="s">
        <v>1</v>
      </c>
      <c r="B8" s="158">
        <v>13.41</v>
      </c>
      <c r="C8" s="158">
        <v>14.22</v>
      </c>
      <c r="D8" s="158">
        <v>15.55</v>
      </c>
      <c r="E8" s="158">
        <v>16.100000000000001</v>
      </c>
      <c r="F8" s="158">
        <v>16.73</v>
      </c>
      <c r="G8" s="158">
        <v>17.66</v>
      </c>
      <c r="H8" s="158">
        <v>19.75</v>
      </c>
      <c r="I8" s="158">
        <v>20.84</v>
      </c>
      <c r="J8" s="158">
        <v>21.91</v>
      </c>
      <c r="K8" s="158">
        <v>22.59</v>
      </c>
      <c r="L8" s="158">
        <v>22.99</v>
      </c>
      <c r="M8" s="158">
        <v>23.93</v>
      </c>
      <c r="N8" s="158">
        <v>24.24</v>
      </c>
      <c r="O8" s="158">
        <v>24.23</v>
      </c>
      <c r="P8" s="158">
        <v>24.14</v>
      </c>
      <c r="Q8" s="158">
        <v>23.97</v>
      </c>
      <c r="R8" s="158">
        <v>23.92</v>
      </c>
      <c r="S8" s="158">
        <v>24.05</v>
      </c>
      <c r="T8" s="158">
        <v>24.06</v>
      </c>
      <c r="U8" s="158">
        <v>24.24</v>
      </c>
      <c r="V8" s="158">
        <v>24.24</v>
      </c>
      <c r="W8" s="158">
        <v>24.16</v>
      </c>
      <c r="X8" s="158">
        <v>24.12</v>
      </c>
      <c r="Y8" s="158">
        <v>24</v>
      </c>
      <c r="Z8" s="158">
        <v>23.74</v>
      </c>
      <c r="AA8" s="158">
        <v>23.32</v>
      </c>
      <c r="AB8" s="158">
        <v>22.93</v>
      </c>
      <c r="AC8" s="158">
        <v>22.48</v>
      </c>
      <c r="AD8" s="158">
        <v>22.11</v>
      </c>
      <c r="AE8" s="158">
        <v>21.83</v>
      </c>
      <c r="AF8" s="158">
        <v>21.53</v>
      </c>
      <c r="AG8" s="158">
        <v>21.12</v>
      </c>
      <c r="AH8" s="158">
        <v>20.29</v>
      </c>
      <c r="AI8" s="158">
        <v>20.22</v>
      </c>
      <c r="AJ8" s="158">
        <v>20.51</v>
      </c>
      <c r="AK8" s="158">
        <v>20.260000000000002</v>
      </c>
      <c r="AL8" s="158">
        <v>19.89</v>
      </c>
      <c r="AM8" s="158">
        <v>19.14</v>
      </c>
      <c r="AN8" s="158">
        <v>18.57</v>
      </c>
      <c r="AO8" s="158">
        <v>18.66</v>
      </c>
      <c r="AP8" s="148"/>
      <c r="AQ8" s="148"/>
      <c r="AR8" s="148"/>
      <c r="AS8" s="148"/>
      <c r="AT8" s="148"/>
      <c r="AU8" s="148"/>
      <c r="AV8" s="148"/>
      <c r="AW8" s="158"/>
      <c r="AX8" s="148"/>
      <c r="AY8" s="158"/>
      <c r="AZ8" s="158"/>
      <c r="BA8" s="158"/>
      <c r="BB8" s="158"/>
      <c r="BC8" s="158"/>
    </row>
    <row r="9" spans="1:55" s="140" customFormat="1" x14ac:dyDescent="0.25">
      <c r="A9" s="145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58"/>
      <c r="AX9" s="148"/>
      <c r="AY9" s="158"/>
      <c r="AZ9" s="158"/>
      <c r="BA9" s="158"/>
      <c r="BB9" s="158"/>
      <c r="BC9" s="158"/>
    </row>
    <row r="10" spans="1:55" x14ac:dyDescent="0.25">
      <c r="A10" s="63" t="s">
        <v>82</v>
      </c>
    </row>
    <row r="11" spans="1:55" x14ac:dyDescent="0.25">
      <c r="AP11" s="150"/>
    </row>
    <row r="12" spans="1:55" x14ac:dyDescent="0.25">
      <c r="AP12" s="150"/>
      <c r="AY12" s="103"/>
    </row>
    <row r="13" spans="1:55" x14ac:dyDescent="0.25">
      <c r="A13" s="168"/>
      <c r="AP13" s="150"/>
      <c r="AY13" s="103"/>
    </row>
    <row r="14" spans="1:55" s="24" customForma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50"/>
      <c r="AQ14" s="147"/>
      <c r="AR14" s="123"/>
      <c r="AS14" s="150"/>
      <c r="AT14" s="92"/>
      <c r="AU14" s="123"/>
      <c r="AV14" s="123"/>
      <c r="AW14" s="123"/>
      <c r="AX14" s="150"/>
      <c r="AY14" s="103"/>
    </row>
    <row r="15" spans="1:55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50"/>
      <c r="AR15" s="16"/>
      <c r="AS15" s="150"/>
      <c r="AT15" s="92"/>
      <c r="AY15" s="103"/>
    </row>
    <row r="16" spans="1:5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50"/>
      <c r="AR16" s="16"/>
      <c r="AS16" s="150"/>
      <c r="AT16" s="92"/>
      <c r="AY16" s="103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50"/>
      <c r="AT17" s="92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50"/>
      <c r="AT18" s="92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18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51" s="57" customFormat="1" ht="20.25" x14ac:dyDescent="0.3">
      <c r="A1" s="75" t="s">
        <v>150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1" s="57" customFormat="1" x14ac:dyDescent="0.25">
      <c r="A2" s="156" t="s">
        <v>130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1" s="4" customFormat="1" x14ac:dyDescent="0.25">
      <c r="A4" s="9"/>
      <c r="B4" s="145" t="s">
        <v>55</v>
      </c>
      <c r="C4" s="145" t="s">
        <v>54</v>
      </c>
      <c r="D4" s="145" t="s">
        <v>53</v>
      </c>
      <c r="E4" s="145" t="s">
        <v>52</v>
      </c>
      <c r="F4" s="145" t="s">
        <v>49</v>
      </c>
      <c r="G4" s="145" t="s">
        <v>50</v>
      </c>
      <c r="H4" s="145" t="s">
        <v>51</v>
      </c>
      <c r="I4" s="145" t="s">
        <v>48</v>
      </c>
      <c r="J4" s="145" t="s">
        <v>40</v>
      </c>
      <c r="K4" s="145" t="s">
        <v>15</v>
      </c>
      <c r="L4" s="145" t="s">
        <v>16</v>
      </c>
      <c r="M4" s="145" t="s">
        <v>17</v>
      </c>
      <c r="N4" s="145" t="s">
        <v>18</v>
      </c>
      <c r="O4" s="145" t="s">
        <v>19</v>
      </c>
      <c r="P4" s="145" t="s">
        <v>20</v>
      </c>
      <c r="Q4" s="145" t="s">
        <v>21</v>
      </c>
      <c r="R4" s="145" t="s">
        <v>22</v>
      </c>
      <c r="S4" s="145" t="s">
        <v>23</v>
      </c>
      <c r="T4" s="145" t="s">
        <v>24</v>
      </c>
      <c r="U4" s="145" t="s">
        <v>25</v>
      </c>
      <c r="V4" s="145" t="s">
        <v>26</v>
      </c>
      <c r="W4" s="145" t="s">
        <v>27</v>
      </c>
      <c r="X4" s="145" t="s">
        <v>28</v>
      </c>
      <c r="Y4" s="145" t="s">
        <v>29</v>
      </c>
      <c r="Z4" s="145" t="s">
        <v>30</v>
      </c>
      <c r="AA4" s="145" t="s">
        <v>31</v>
      </c>
      <c r="AB4" s="145" t="s">
        <v>47</v>
      </c>
      <c r="AC4" s="145" t="s">
        <v>74</v>
      </c>
      <c r="AD4" s="145" t="s">
        <v>79</v>
      </c>
      <c r="AE4" s="145" t="s">
        <v>80</v>
      </c>
      <c r="AF4" s="145" t="s">
        <v>145</v>
      </c>
      <c r="AG4" s="145" t="s">
        <v>152</v>
      </c>
      <c r="AH4" s="145" t="s">
        <v>156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45" t="s">
        <v>163</v>
      </c>
      <c r="AN4" s="145" t="s">
        <v>164</v>
      </c>
      <c r="AO4" s="145" t="s">
        <v>165</v>
      </c>
      <c r="AP4" s="9" t="s">
        <v>166</v>
      </c>
      <c r="AQ4" s="9"/>
      <c r="AR4" s="145"/>
      <c r="AS4" s="145"/>
      <c r="AU4" s="145"/>
      <c r="AV4" s="145"/>
      <c r="AW4" s="145"/>
      <c r="AX4" s="145"/>
      <c r="AY4" s="145"/>
    </row>
    <row r="5" spans="1:51" s="4" customFormat="1" x14ac:dyDescent="0.25">
      <c r="A5" s="9" t="s">
        <v>71</v>
      </c>
      <c r="B5" s="158">
        <v>218.76</v>
      </c>
      <c r="C5" s="158">
        <v>229.13</v>
      </c>
      <c r="D5" s="158">
        <v>239.41</v>
      </c>
      <c r="E5" s="158">
        <v>227.89</v>
      </c>
      <c r="F5" s="158">
        <v>219.86</v>
      </c>
      <c r="G5" s="158">
        <v>228.86</v>
      </c>
      <c r="H5" s="158">
        <v>234.52</v>
      </c>
      <c r="I5" s="158">
        <v>231.69</v>
      </c>
      <c r="J5" s="158">
        <v>222.89</v>
      </c>
      <c r="K5" s="158">
        <v>222.34</v>
      </c>
      <c r="L5" s="158">
        <v>238.12</v>
      </c>
      <c r="M5" s="158">
        <v>238.52</v>
      </c>
      <c r="N5" s="158">
        <v>232.21</v>
      </c>
      <c r="O5" s="158">
        <v>239.42</v>
      </c>
      <c r="P5" s="158">
        <v>244.62</v>
      </c>
      <c r="Q5" s="158">
        <v>235.95</v>
      </c>
      <c r="R5" s="158">
        <v>227.92</v>
      </c>
      <c r="S5" s="158">
        <v>234.99</v>
      </c>
      <c r="T5" s="158">
        <v>241.65</v>
      </c>
      <c r="U5" s="158">
        <v>230.59</v>
      </c>
      <c r="V5" s="158">
        <v>215.05</v>
      </c>
      <c r="W5" s="158">
        <v>210.06</v>
      </c>
      <c r="X5" s="158">
        <v>203.84</v>
      </c>
      <c r="Y5" s="158">
        <v>186.14</v>
      </c>
      <c r="Z5" s="158">
        <v>172.47</v>
      </c>
      <c r="AA5" s="158">
        <v>167.93</v>
      </c>
      <c r="AB5" s="158">
        <v>162.88999999999999</v>
      </c>
      <c r="AC5" s="158">
        <v>156.19</v>
      </c>
      <c r="AD5" s="158">
        <v>148.1</v>
      </c>
      <c r="AE5" s="158">
        <v>149.66</v>
      </c>
      <c r="AF5" s="158">
        <v>160.75</v>
      </c>
      <c r="AG5" s="158">
        <v>163.38</v>
      </c>
      <c r="AH5" s="158">
        <v>157.58000000000001</v>
      </c>
      <c r="AI5" s="158">
        <v>159.185</v>
      </c>
      <c r="AJ5" s="158">
        <v>167.351</v>
      </c>
      <c r="AK5" s="158">
        <v>171.90899999999999</v>
      </c>
      <c r="AL5" s="158">
        <v>171.07300000000001</v>
      </c>
      <c r="AM5" s="158">
        <v>167.559</v>
      </c>
      <c r="AN5" s="158">
        <v>166.87799999999999</v>
      </c>
      <c r="AO5" s="158">
        <v>164.27199999999999</v>
      </c>
      <c r="AP5" s="148"/>
      <c r="AQ5" s="148"/>
      <c r="AR5" s="148"/>
      <c r="AS5" s="148"/>
      <c r="AU5" s="158"/>
      <c r="AV5" s="158"/>
      <c r="AW5" s="158"/>
      <c r="AX5" s="158"/>
      <c r="AY5" s="158"/>
    </row>
    <row r="6" spans="1:51" s="4" customFormat="1" x14ac:dyDescent="0.25">
      <c r="A6" s="9" t="s">
        <v>72</v>
      </c>
      <c r="B6" s="158">
        <v>275.44</v>
      </c>
      <c r="C6" s="158">
        <v>289.37</v>
      </c>
      <c r="D6" s="158">
        <v>289.66000000000003</v>
      </c>
      <c r="E6" s="158">
        <v>307.37</v>
      </c>
      <c r="F6" s="158">
        <v>284.14999999999998</v>
      </c>
      <c r="G6" s="158">
        <v>257.18</v>
      </c>
      <c r="H6" s="158">
        <v>243.7</v>
      </c>
      <c r="I6" s="158">
        <v>226.02</v>
      </c>
      <c r="J6" s="158">
        <v>225.12</v>
      </c>
      <c r="K6" s="158">
        <v>217.82</v>
      </c>
      <c r="L6" s="158">
        <v>221.15</v>
      </c>
      <c r="M6" s="158">
        <v>230.5</v>
      </c>
      <c r="N6" s="158">
        <v>217.72</v>
      </c>
      <c r="O6" s="158">
        <v>234.23</v>
      </c>
      <c r="P6" s="158">
        <v>243.65</v>
      </c>
      <c r="Q6" s="158">
        <v>237.05</v>
      </c>
      <c r="R6" s="158">
        <v>249.1</v>
      </c>
      <c r="S6" s="158">
        <v>240.86</v>
      </c>
      <c r="T6" s="158">
        <v>221.06</v>
      </c>
      <c r="U6" s="158">
        <v>215.54</v>
      </c>
      <c r="V6" s="158">
        <v>220.17</v>
      </c>
      <c r="W6" s="158">
        <v>221.72</v>
      </c>
      <c r="X6" s="158">
        <v>226.25</v>
      </c>
      <c r="Y6" s="158">
        <v>295.44</v>
      </c>
      <c r="Z6" s="158">
        <v>318.49</v>
      </c>
      <c r="AA6" s="158">
        <v>333.29</v>
      </c>
      <c r="AB6" s="158">
        <v>375.52</v>
      </c>
      <c r="AC6" s="158">
        <v>318.73</v>
      </c>
      <c r="AD6" s="158">
        <v>294.73</v>
      </c>
      <c r="AE6" s="158">
        <v>272.02999999999997</v>
      </c>
      <c r="AF6" s="158">
        <v>216.94</v>
      </c>
      <c r="AG6" s="158">
        <v>211.48</v>
      </c>
      <c r="AH6" s="158">
        <v>194.63</v>
      </c>
      <c r="AI6" s="158">
        <v>199.29499999999999</v>
      </c>
      <c r="AJ6" s="158">
        <v>183.57300000000001</v>
      </c>
      <c r="AK6" s="158">
        <v>165.55099999999999</v>
      </c>
      <c r="AL6" s="158">
        <v>184.77600000000001</v>
      </c>
      <c r="AM6" s="158">
        <v>174.827</v>
      </c>
      <c r="AN6" s="158">
        <v>185.02799999999999</v>
      </c>
      <c r="AO6" s="158">
        <v>205.267</v>
      </c>
      <c r="AP6" s="148"/>
      <c r="AQ6" s="148"/>
      <c r="AR6" s="148"/>
      <c r="AS6" s="148"/>
      <c r="AU6" s="158"/>
      <c r="AV6" s="158"/>
      <c r="AW6" s="158"/>
      <c r="AX6" s="158"/>
      <c r="AY6" s="158"/>
    </row>
    <row r="7" spans="1:51" s="4" customFormat="1" x14ac:dyDescent="0.25">
      <c r="A7" s="9" t="s">
        <v>73</v>
      </c>
      <c r="B7" s="158">
        <v>235.03</v>
      </c>
      <c r="C7" s="158">
        <v>235.6</v>
      </c>
      <c r="D7" s="158">
        <v>241.85</v>
      </c>
      <c r="E7" s="158">
        <v>245.3</v>
      </c>
      <c r="F7" s="158">
        <v>247.11</v>
      </c>
      <c r="G7" s="158">
        <v>239.6</v>
      </c>
      <c r="H7" s="158">
        <v>231.76</v>
      </c>
      <c r="I7" s="158">
        <v>239.48</v>
      </c>
      <c r="J7" s="158">
        <v>241.77</v>
      </c>
      <c r="K7" s="158">
        <v>243.09</v>
      </c>
      <c r="L7" s="158">
        <v>247.25</v>
      </c>
      <c r="M7" s="158">
        <v>250.93</v>
      </c>
      <c r="N7" s="158">
        <v>253.65</v>
      </c>
      <c r="O7" s="158">
        <v>253.33</v>
      </c>
      <c r="P7" s="158">
        <v>250.7</v>
      </c>
      <c r="Q7" s="158">
        <v>249.48</v>
      </c>
      <c r="R7" s="158">
        <v>248.41</v>
      </c>
      <c r="S7" s="158">
        <v>250.65</v>
      </c>
      <c r="T7" s="158">
        <v>248.27</v>
      </c>
      <c r="U7" s="158">
        <v>245.12</v>
      </c>
      <c r="V7" s="158">
        <v>237.2</v>
      </c>
      <c r="W7" s="158">
        <v>228.68</v>
      </c>
      <c r="X7" s="158">
        <v>216.85</v>
      </c>
      <c r="Y7" s="158">
        <v>205.89</v>
      </c>
      <c r="Z7" s="158">
        <v>193.54</v>
      </c>
      <c r="AA7" s="158">
        <v>181.09</v>
      </c>
      <c r="AB7" s="158">
        <v>168.38</v>
      </c>
      <c r="AC7" s="158">
        <v>165.86</v>
      </c>
      <c r="AD7" s="158">
        <v>161.24</v>
      </c>
      <c r="AE7" s="158">
        <v>160.59</v>
      </c>
      <c r="AF7" s="158">
        <v>157.94</v>
      </c>
      <c r="AG7" s="158">
        <v>164.3</v>
      </c>
      <c r="AH7" s="158">
        <v>165.91</v>
      </c>
      <c r="AI7" s="158">
        <v>168.298</v>
      </c>
      <c r="AJ7" s="158">
        <v>167.94499999999999</v>
      </c>
      <c r="AK7" s="158">
        <v>173.64099999999999</v>
      </c>
      <c r="AL7" s="158">
        <v>173.03200000000001</v>
      </c>
      <c r="AM7" s="158">
        <v>176.67599999999999</v>
      </c>
      <c r="AN7" s="158">
        <v>177.37899999999999</v>
      </c>
      <c r="AO7" s="158">
        <v>182.07300000000001</v>
      </c>
      <c r="AP7" s="148"/>
      <c r="AQ7" s="148"/>
      <c r="AR7" s="148"/>
      <c r="AS7" s="148"/>
      <c r="AU7" s="158"/>
      <c r="AV7" s="158"/>
      <c r="AW7" s="158"/>
      <c r="AX7" s="158"/>
      <c r="AY7" s="158"/>
    </row>
    <row r="8" spans="1:51" x14ac:dyDescent="0.25">
      <c r="A8" s="160" t="s">
        <v>82</v>
      </c>
      <c r="AT8" s="147"/>
    </row>
    <row r="9" spans="1:5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103"/>
    </row>
    <row r="10" spans="1:5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103"/>
    </row>
    <row r="11" spans="1:5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103"/>
    </row>
    <row r="13" spans="1:51" x14ac:dyDescent="0.25">
      <c r="AQ13" s="150"/>
      <c r="AR13" s="150"/>
      <c r="AS13" s="150"/>
      <c r="AT13" s="150"/>
      <c r="AU13" s="150"/>
      <c r="AV13" s="150"/>
      <c r="AW13" s="150"/>
    </row>
    <row r="14" spans="1:51" x14ac:dyDescent="0.25">
      <c r="AN14" s="112"/>
      <c r="AO14" s="93"/>
      <c r="AP14" s="52"/>
      <c r="AQ14" s="150"/>
      <c r="AR14" s="150"/>
      <c r="AS14" s="150"/>
      <c r="AT14" s="150"/>
      <c r="AU14" s="150"/>
      <c r="AV14" s="150"/>
      <c r="AW14" s="150"/>
      <c r="AX14" s="150"/>
    </row>
    <row r="15" spans="1:5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93"/>
      <c r="AU15" s="150"/>
      <c r="AV15" s="150"/>
      <c r="AW15" s="150"/>
      <c r="AX15" s="150"/>
    </row>
    <row r="16" spans="1:5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50"/>
      <c r="AV16" s="150"/>
      <c r="AW16" s="150"/>
      <c r="AX16" s="150"/>
    </row>
    <row r="17" spans="2:50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50"/>
      <c r="AV17" s="150"/>
      <c r="AW17" s="150"/>
      <c r="AX17" s="150"/>
    </row>
    <row r="18" spans="2:50" x14ac:dyDescent="0.25">
      <c r="AU18" s="150"/>
      <c r="AV18" s="150"/>
      <c r="AW18" s="150"/>
      <c r="AX18" s="150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59"/>
  <sheetViews>
    <sheetView workbookViewId="0"/>
  </sheetViews>
  <sheetFormatPr defaultRowHeight="15" x14ac:dyDescent="0.25"/>
  <cols>
    <col min="2" max="2" width="9.140625" style="37"/>
    <col min="3" max="3" width="13.85546875" style="39" bestFit="1" customWidth="1"/>
    <col min="4" max="4" width="15.42578125" style="39" bestFit="1" customWidth="1"/>
    <col min="6" max="7" width="15.7109375" style="15" customWidth="1"/>
    <col min="8" max="8" width="16.140625" style="15" customWidth="1"/>
  </cols>
  <sheetData>
    <row r="1" spans="1:8" s="57" customFormat="1" ht="20.25" x14ac:dyDescent="0.3">
      <c r="A1" s="76" t="s">
        <v>92</v>
      </c>
      <c r="B1" s="15"/>
      <c r="C1" s="15"/>
    </row>
    <row r="2" spans="1:8" s="57" customFormat="1" x14ac:dyDescent="0.25">
      <c r="A2" s="77" t="s">
        <v>131</v>
      </c>
      <c r="B2" s="15"/>
      <c r="C2" s="15"/>
    </row>
    <row r="3" spans="1:8" x14ac:dyDescent="0.25">
      <c r="A3" s="59" t="s">
        <v>82</v>
      </c>
    </row>
    <row r="4" spans="1:8" ht="26.25" customHeight="1" x14ac:dyDescent="0.25">
      <c r="A4" s="9"/>
      <c r="B4" s="11" t="s">
        <v>78</v>
      </c>
      <c r="C4" s="11" t="s">
        <v>33</v>
      </c>
      <c r="D4"/>
      <c r="F4" s="157"/>
      <c r="G4" s="159"/>
      <c r="H4" s="159"/>
    </row>
    <row r="5" spans="1:8" ht="26.25" hidden="1" customHeight="1" x14ac:dyDescent="0.25">
      <c r="A5" s="45"/>
      <c r="B5" s="9"/>
      <c r="C5" s="9"/>
      <c r="D5"/>
      <c r="F5" s="157"/>
      <c r="G5" s="159"/>
      <c r="H5" s="159"/>
    </row>
    <row r="6" spans="1:8" ht="26.25" hidden="1" customHeight="1" x14ac:dyDescent="0.25">
      <c r="A6" s="45"/>
      <c r="B6" s="9"/>
      <c r="C6" s="9"/>
      <c r="D6"/>
      <c r="F6" s="157"/>
      <c r="G6" s="159"/>
      <c r="H6" s="159"/>
    </row>
    <row r="7" spans="1:8" ht="26.25" hidden="1" customHeight="1" x14ac:dyDescent="0.25">
      <c r="A7" s="45"/>
      <c r="B7" s="9"/>
      <c r="C7" s="9"/>
      <c r="D7"/>
      <c r="F7" s="157"/>
      <c r="G7" s="159"/>
      <c r="H7" s="159"/>
    </row>
    <row r="8" spans="1:8" x14ac:dyDescent="0.25">
      <c r="A8" s="45" t="s">
        <v>55</v>
      </c>
      <c r="B8" s="153">
        <v>97.19</v>
      </c>
      <c r="C8" s="11">
        <v>970</v>
      </c>
      <c r="D8"/>
      <c r="F8" s="157"/>
      <c r="G8" s="159"/>
      <c r="H8" s="159"/>
    </row>
    <row r="9" spans="1:8" x14ac:dyDescent="0.25">
      <c r="A9" s="45" t="s">
        <v>54</v>
      </c>
      <c r="B9" s="153">
        <v>77.13</v>
      </c>
      <c r="C9" s="11">
        <v>1010</v>
      </c>
      <c r="D9"/>
      <c r="F9" s="157"/>
      <c r="G9" s="159"/>
      <c r="H9" s="159"/>
    </row>
    <row r="10" spans="1:8" x14ac:dyDescent="0.25">
      <c r="A10" s="45" t="s">
        <v>53</v>
      </c>
      <c r="B10" s="153">
        <v>130.19999999999999</v>
      </c>
      <c r="C10" s="11">
        <v>1060</v>
      </c>
      <c r="D10"/>
      <c r="F10" s="157"/>
      <c r="G10" s="159"/>
      <c r="H10" s="159"/>
    </row>
    <row r="11" spans="1:8" x14ac:dyDescent="0.25">
      <c r="A11" s="45" t="s">
        <v>52</v>
      </c>
      <c r="B11" s="153">
        <v>96.05</v>
      </c>
      <c r="C11" s="11">
        <v>1030</v>
      </c>
      <c r="D11"/>
      <c r="F11" s="157"/>
      <c r="G11" s="159"/>
      <c r="H11" s="159"/>
    </row>
    <row r="12" spans="1:8" x14ac:dyDescent="0.25">
      <c r="A12" s="45" t="s">
        <v>49</v>
      </c>
      <c r="B12" s="153">
        <v>90.63</v>
      </c>
      <c r="C12" s="11">
        <v>654</v>
      </c>
      <c r="D12"/>
      <c r="F12" s="157"/>
      <c r="G12" s="159"/>
      <c r="H12" s="159"/>
    </row>
    <row r="13" spans="1:8" x14ac:dyDescent="0.25">
      <c r="A13" s="45" t="s">
        <v>50</v>
      </c>
      <c r="B13" s="153">
        <v>91.39</v>
      </c>
      <c r="C13" s="11">
        <v>713</v>
      </c>
      <c r="D13"/>
      <c r="F13" s="157"/>
      <c r="G13" s="159"/>
      <c r="H13" s="159"/>
    </row>
    <row r="14" spans="1:8" x14ac:dyDescent="0.25">
      <c r="A14" s="45" t="s">
        <v>51</v>
      </c>
      <c r="B14" s="153">
        <v>93.7</v>
      </c>
      <c r="C14" s="11">
        <v>788</v>
      </c>
      <c r="D14"/>
      <c r="F14" s="157"/>
      <c r="G14" s="159"/>
      <c r="H14" s="159"/>
    </row>
    <row r="15" spans="1:8" x14ac:dyDescent="0.25">
      <c r="A15" s="45" t="s">
        <v>48</v>
      </c>
      <c r="B15" s="153">
        <v>86.84</v>
      </c>
      <c r="C15" s="11">
        <v>670</v>
      </c>
      <c r="D15"/>
      <c r="F15" s="157"/>
      <c r="G15" s="159"/>
      <c r="H15" s="159"/>
    </row>
    <row r="16" spans="1:8" x14ac:dyDescent="0.25">
      <c r="A16" s="45" t="s">
        <v>40</v>
      </c>
      <c r="B16" s="153">
        <v>81.17</v>
      </c>
      <c r="C16" s="11">
        <v>661</v>
      </c>
      <c r="D16"/>
      <c r="F16" s="157"/>
      <c r="G16" s="159"/>
      <c r="H16" s="159"/>
    </row>
    <row r="17" spans="1:8" x14ac:dyDescent="0.25">
      <c r="A17" s="45" t="s">
        <v>15</v>
      </c>
      <c r="B17" s="153">
        <v>128</v>
      </c>
      <c r="C17" s="11">
        <v>640</v>
      </c>
      <c r="D17"/>
      <c r="F17" s="157"/>
      <c r="G17" s="159"/>
      <c r="H17" s="159"/>
    </row>
    <row r="18" spans="1:8" x14ac:dyDescent="0.25">
      <c r="A18" s="45" t="s">
        <v>16</v>
      </c>
      <c r="B18" s="153">
        <v>112.8</v>
      </c>
      <c r="C18" s="11">
        <v>771</v>
      </c>
      <c r="D18"/>
      <c r="F18" s="157"/>
      <c r="G18" s="159"/>
      <c r="H18" s="159"/>
    </row>
    <row r="19" spans="1:8" x14ac:dyDescent="0.25">
      <c r="A19" s="45" t="s">
        <v>17</v>
      </c>
      <c r="B19" s="153">
        <v>88.2</v>
      </c>
      <c r="C19" s="11">
        <v>800</v>
      </c>
      <c r="D19"/>
      <c r="F19" s="157"/>
      <c r="G19" s="159"/>
      <c r="H19" s="159"/>
    </row>
    <row r="20" spans="1:8" x14ac:dyDescent="0.25">
      <c r="A20" s="45" t="s">
        <v>18</v>
      </c>
      <c r="B20" s="153">
        <v>81.11</v>
      </c>
      <c r="C20" s="11">
        <v>675</v>
      </c>
      <c r="D20"/>
      <c r="F20" s="157"/>
      <c r="G20" s="159"/>
      <c r="H20" s="159"/>
    </row>
    <row r="21" spans="1:8" x14ac:dyDescent="0.25">
      <c r="A21" s="45" t="s">
        <v>19</v>
      </c>
      <c r="B21" s="153">
        <v>93.38</v>
      </c>
      <c r="C21" s="11">
        <v>732</v>
      </c>
      <c r="D21"/>
      <c r="F21" s="157"/>
      <c r="G21" s="159"/>
      <c r="H21" s="159"/>
    </row>
    <row r="22" spans="1:8" x14ac:dyDescent="0.25">
      <c r="A22" s="45" t="s">
        <v>20</v>
      </c>
      <c r="B22" s="153">
        <v>104.1</v>
      </c>
      <c r="C22" s="11">
        <v>724</v>
      </c>
      <c r="D22"/>
      <c r="F22" s="157"/>
      <c r="G22" s="159"/>
      <c r="H22" s="159"/>
    </row>
    <row r="23" spans="1:8" x14ac:dyDescent="0.25">
      <c r="A23" s="45" t="s">
        <v>21</v>
      </c>
      <c r="B23" s="153">
        <v>86.14</v>
      </c>
      <c r="C23" s="11">
        <v>644</v>
      </c>
      <c r="D23"/>
      <c r="F23" s="157"/>
      <c r="G23" s="159"/>
      <c r="H23" s="159"/>
    </row>
    <row r="24" spans="1:8" x14ac:dyDescent="0.25">
      <c r="A24" s="45" t="s">
        <v>22</v>
      </c>
      <c r="B24" s="153">
        <v>74.98</v>
      </c>
      <c r="C24" s="11">
        <v>756</v>
      </c>
      <c r="D24"/>
      <c r="F24" s="157"/>
      <c r="G24" s="159"/>
      <c r="H24" s="159"/>
    </row>
    <row r="25" spans="1:8" x14ac:dyDescent="0.25">
      <c r="A25" s="45" t="s">
        <v>23</v>
      </c>
      <c r="B25" s="153">
        <v>86.12</v>
      </c>
      <c r="C25" s="11">
        <v>650</v>
      </c>
      <c r="D25"/>
      <c r="F25" s="157"/>
      <c r="G25" s="159"/>
      <c r="H25" s="159"/>
    </row>
    <row r="26" spans="1:8" x14ac:dyDescent="0.25">
      <c r="A26" s="45" t="s">
        <v>24</v>
      </c>
      <c r="B26" s="153">
        <v>91.85</v>
      </c>
      <c r="C26" s="11">
        <v>711</v>
      </c>
      <c r="D26"/>
      <c r="F26" s="157"/>
      <c r="G26" s="159"/>
      <c r="H26" s="159"/>
    </row>
    <row r="27" spans="1:8" x14ac:dyDescent="0.25">
      <c r="A27" s="45" t="s">
        <v>25</v>
      </c>
      <c r="B27" s="153">
        <v>79.3</v>
      </c>
      <c r="C27" s="11">
        <v>515</v>
      </c>
      <c r="D27"/>
      <c r="F27" s="157"/>
      <c r="G27" s="159"/>
      <c r="H27" s="159"/>
    </row>
    <row r="28" spans="1:8" x14ac:dyDescent="0.25">
      <c r="A28" s="45" t="s">
        <v>26</v>
      </c>
      <c r="B28" s="153">
        <v>71.37</v>
      </c>
      <c r="C28" s="11">
        <v>453</v>
      </c>
      <c r="D28"/>
      <c r="F28" s="157"/>
      <c r="G28" s="159"/>
      <c r="H28" s="159"/>
    </row>
    <row r="29" spans="1:8" x14ac:dyDescent="0.25">
      <c r="A29" s="45" t="s">
        <v>27</v>
      </c>
      <c r="B29" s="153">
        <v>77.510000000000005</v>
      </c>
      <c r="C29" s="11">
        <v>558</v>
      </c>
      <c r="D29"/>
      <c r="F29" s="157"/>
      <c r="G29" s="159"/>
      <c r="H29" s="159"/>
    </row>
    <row r="30" spans="1:8" x14ac:dyDescent="0.25">
      <c r="A30" s="45" t="s">
        <v>28</v>
      </c>
      <c r="B30" s="153">
        <v>74.62</v>
      </c>
      <c r="C30" s="11">
        <v>394</v>
      </c>
      <c r="D30"/>
      <c r="F30" s="157"/>
      <c r="G30" s="159"/>
      <c r="H30" s="159"/>
    </row>
    <row r="31" spans="1:8" x14ac:dyDescent="0.25">
      <c r="A31" s="45" t="s">
        <v>29</v>
      </c>
      <c r="B31" s="153">
        <v>58.77</v>
      </c>
      <c r="C31" s="11">
        <v>302</v>
      </c>
      <c r="D31"/>
      <c r="F31" s="157"/>
      <c r="G31" s="159"/>
      <c r="H31" s="159"/>
    </row>
    <row r="32" spans="1:8" x14ac:dyDescent="0.25">
      <c r="A32" s="45" t="s">
        <v>30</v>
      </c>
      <c r="B32" s="153">
        <v>50.15</v>
      </c>
      <c r="C32" s="11">
        <v>398</v>
      </c>
      <c r="D32"/>
      <c r="F32" s="157"/>
      <c r="G32" s="159"/>
      <c r="H32" s="159"/>
    </row>
    <row r="33" spans="1:8" x14ac:dyDescent="0.25">
      <c r="A33" s="45" t="s">
        <v>31</v>
      </c>
      <c r="B33" s="153">
        <v>54.75</v>
      </c>
      <c r="C33" s="11">
        <v>516</v>
      </c>
      <c r="D33"/>
      <c r="F33" s="157"/>
      <c r="G33" s="159"/>
      <c r="H33" s="159"/>
    </row>
    <row r="34" spans="1:8" x14ac:dyDescent="0.25">
      <c r="A34" s="45" t="s">
        <v>47</v>
      </c>
      <c r="B34" s="153">
        <v>66.83</v>
      </c>
      <c r="C34" s="11">
        <v>511</v>
      </c>
      <c r="D34"/>
      <c r="F34" s="157"/>
      <c r="G34" s="159"/>
      <c r="H34" s="159"/>
    </row>
    <row r="35" spans="1:8" x14ac:dyDescent="0.25">
      <c r="A35" s="45" t="s">
        <v>74</v>
      </c>
      <c r="B35" s="153">
        <v>54.43</v>
      </c>
      <c r="C35" s="11">
        <v>394</v>
      </c>
      <c r="D35"/>
      <c r="F35" s="157"/>
      <c r="G35" s="159"/>
      <c r="H35" s="159"/>
    </row>
    <row r="36" spans="1:8" x14ac:dyDescent="0.25">
      <c r="A36" s="45" t="s">
        <v>79</v>
      </c>
      <c r="B36" s="153">
        <v>52.7</v>
      </c>
      <c r="C36" s="11">
        <v>380</v>
      </c>
      <c r="D36"/>
      <c r="F36" s="157"/>
      <c r="G36" s="159"/>
      <c r="H36" s="159"/>
    </row>
    <row r="37" spans="1:8" x14ac:dyDescent="0.25">
      <c r="A37" s="45" t="s">
        <v>80</v>
      </c>
      <c r="B37" s="153">
        <v>66.099999999999994</v>
      </c>
      <c r="C37" s="11">
        <v>364.25317000000001</v>
      </c>
      <c r="D37"/>
      <c r="F37" s="157"/>
      <c r="G37" s="159"/>
      <c r="H37" s="159"/>
    </row>
    <row r="38" spans="1:8" x14ac:dyDescent="0.25">
      <c r="A38" s="45" t="s">
        <v>145</v>
      </c>
      <c r="B38" s="153">
        <v>71.56</v>
      </c>
      <c r="C38" s="11">
        <v>380</v>
      </c>
      <c r="D38"/>
      <c r="F38" s="157"/>
      <c r="G38" s="159"/>
      <c r="H38" s="159"/>
    </row>
    <row r="39" spans="1:8" x14ac:dyDescent="0.25">
      <c r="A39" s="45" t="s">
        <v>152</v>
      </c>
      <c r="B39" s="153">
        <v>66.06</v>
      </c>
      <c r="C39" s="11">
        <v>464</v>
      </c>
      <c r="D39"/>
      <c r="F39" s="157"/>
      <c r="G39" s="159"/>
      <c r="H39" s="159"/>
    </row>
    <row r="40" spans="1:8" x14ac:dyDescent="0.25">
      <c r="A40" s="45" t="s">
        <v>156</v>
      </c>
      <c r="B40" s="154">
        <v>62.9</v>
      </c>
      <c r="C40" s="11">
        <v>499</v>
      </c>
      <c r="D40"/>
      <c r="F40" s="157"/>
      <c r="G40" s="159"/>
      <c r="H40" s="159"/>
    </row>
    <row r="41" spans="1:8" x14ac:dyDescent="0.25">
      <c r="A41" s="153" t="s">
        <v>157</v>
      </c>
      <c r="B41" s="154">
        <v>74.5</v>
      </c>
      <c r="C41" s="164">
        <v>352</v>
      </c>
      <c r="D41"/>
      <c r="F41" s="157"/>
      <c r="G41" s="159"/>
      <c r="H41" s="159"/>
    </row>
    <row r="42" spans="1:8" x14ac:dyDescent="0.25">
      <c r="A42" s="153" t="s">
        <v>158</v>
      </c>
      <c r="B42" s="154">
        <v>81.5</v>
      </c>
      <c r="C42" s="11">
        <v>292</v>
      </c>
      <c r="D42"/>
      <c r="F42" s="157"/>
      <c r="G42" s="159"/>
      <c r="H42" s="159"/>
    </row>
    <row r="43" spans="1:8" x14ac:dyDescent="0.25">
      <c r="A43" s="45" t="s">
        <v>161</v>
      </c>
      <c r="B43" s="154">
        <v>70.5</v>
      </c>
      <c r="C43" s="164">
        <v>404</v>
      </c>
      <c r="D43"/>
      <c r="F43" s="157"/>
      <c r="G43" s="159"/>
      <c r="H43" s="159"/>
    </row>
    <row r="44" spans="1:8" x14ac:dyDescent="0.25">
      <c r="A44" s="153" t="s">
        <v>162</v>
      </c>
      <c r="B44" s="154">
        <v>72</v>
      </c>
      <c r="C44" s="164">
        <v>412</v>
      </c>
      <c r="D44"/>
      <c r="F44" s="157"/>
      <c r="G44" s="159"/>
      <c r="H44" s="159"/>
    </row>
    <row r="45" spans="1:8" x14ac:dyDescent="0.25">
      <c r="A45" s="153" t="s">
        <v>163</v>
      </c>
      <c r="B45" s="154">
        <v>82.2</v>
      </c>
      <c r="C45" s="164">
        <v>463</v>
      </c>
      <c r="D45"/>
      <c r="F45" s="157"/>
      <c r="G45" s="159"/>
      <c r="H45" s="159"/>
    </row>
    <row r="46" spans="1:8" x14ac:dyDescent="0.25">
      <c r="A46" s="153" t="s">
        <v>164</v>
      </c>
      <c r="B46" s="154">
        <v>85.8</v>
      </c>
      <c r="C46" s="164">
        <v>521</v>
      </c>
      <c r="D46"/>
      <c r="F46" s="157"/>
      <c r="G46" s="159"/>
      <c r="H46" s="159"/>
    </row>
    <row r="47" spans="1:8" x14ac:dyDescent="0.25">
      <c r="A47" s="153" t="s">
        <v>165</v>
      </c>
      <c r="B47" s="154">
        <v>89.4</v>
      </c>
      <c r="C47" s="164">
        <v>553</v>
      </c>
      <c r="D47"/>
      <c r="F47" s="157"/>
      <c r="G47" s="159"/>
      <c r="H47" s="159"/>
    </row>
    <row r="48" spans="1:8" x14ac:dyDescent="0.25">
      <c r="D48"/>
      <c r="F48" s="157"/>
      <c r="G48" s="159"/>
      <c r="H48" s="159"/>
    </row>
    <row r="49" spans="1:8" x14ac:dyDescent="0.25">
      <c r="D49"/>
      <c r="F49" s="157"/>
      <c r="G49" s="159"/>
      <c r="H49" s="159"/>
    </row>
    <row r="50" spans="1:8" x14ac:dyDescent="0.25">
      <c r="D50" s="95"/>
      <c r="E50" s="96"/>
      <c r="F50" s="157"/>
      <c r="G50" s="159"/>
      <c r="H50" s="159"/>
    </row>
    <row r="51" spans="1:8" x14ac:dyDescent="0.25">
      <c r="D51" s="97"/>
      <c r="E51" s="94"/>
      <c r="F51" s="157"/>
      <c r="G51" s="159"/>
      <c r="H51" s="159"/>
    </row>
    <row r="54" spans="1:8" x14ac:dyDescent="0.25">
      <c r="D54" s="102"/>
    </row>
    <row r="57" spans="1:8" x14ac:dyDescent="0.25">
      <c r="A57" s="110"/>
      <c r="B57" s="180"/>
    </row>
    <row r="59" spans="1:8" x14ac:dyDescent="0.25">
      <c r="A59" s="177"/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P3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26.42578125" customWidth="1"/>
    <col min="2" max="2" width="6.140625" bestFit="1" customWidth="1"/>
    <col min="3" max="3" width="5.5703125" bestFit="1" customWidth="1"/>
    <col min="4" max="4" width="6.140625" bestFit="1" customWidth="1"/>
    <col min="5" max="5" width="5.5703125" bestFit="1" customWidth="1"/>
    <col min="6" max="6" width="6.140625" bestFit="1" customWidth="1"/>
    <col min="7" max="7" width="5.5703125" bestFit="1" customWidth="1"/>
    <col min="8" max="8" width="6.140625" bestFit="1" customWidth="1"/>
    <col min="9" max="9" width="5.5703125" bestFit="1" customWidth="1"/>
    <col min="10" max="10" width="6.140625" bestFit="1" customWidth="1"/>
    <col min="11" max="11" width="5.5703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5703125" bestFit="1" customWidth="1"/>
    <col min="16" max="16" width="6.140625" bestFit="1" customWidth="1"/>
    <col min="17" max="17" width="5.5703125" bestFit="1" customWidth="1"/>
    <col min="18" max="18" width="6.140625" bestFit="1" customWidth="1"/>
    <col min="19" max="19" width="5.5703125" bestFit="1" customWidth="1"/>
    <col min="20" max="20" width="6.140625" bestFit="1" customWidth="1"/>
    <col min="21" max="21" width="5.5703125" bestFit="1" customWidth="1"/>
    <col min="22" max="22" width="6.140625" bestFit="1" customWidth="1"/>
    <col min="23" max="23" width="5.5703125" bestFit="1" customWidth="1"/>
    <col min="24" max="24" width="6.140625" bestFit="1" customWidth="1"/>
    <col min="25" max="25" width="5.5703125" bestFit="1" customWidth="1"/>
    <col min="26" max="26" width="6.140625" bestFit="1" customWidth="1"/>
    <col min="27" max="27" width="5.5703125" bestFit="1" customWidth="1"/>
    <col min="28" max="28" width="6.140625" bestFit="1" customWidth="1"/>
    <col min="29" max="29" width="5.5703125" bestFit="1" customWidth="1"/>
    <col min="30" max="30" width="6.140625" bestFit="1" customWidth="1"/>
    <col min="31" max="31" width="5.5703125" bestFit="1" customWidth="1"/>
    <col min="32" max="32" width="6.140625" bestFit="1" customWidth="1"/>
    <col min="33" max="33" width="5.5703125" bestFit="1" customWidth="1"/>
    <col min="34" max="34" width="6.140625" bestFit="1" customWidth="1"/>
    <col min="35" max="35" width="5.5703125" bestFit="1" customWidth="1"/>
    <col min="36" max="36" width="6.140625" bestFit="1" customWidth="1"/>
    <col min="37" max="37" width="5.5703125" bestFit="1" customWidth="1"/>
    <col min="38" max="38" width="6.140625" bestFit="1" customWidth="1"/>
    <col min="39" max="39" width="5.5703125" bestFit="1" customWidth="1"/>
    <col min="40" max="40" width="6.140625" bestFit="1" customWidth="1"/>
    <col min="41" max="41" width="5.5703125" bestFit="1" customWidth="1"/>
    <col min="42" max="42" width="6.140625" bestFit="1" customWidth="1"/>
    <col min="43" max="43" width="5.5703125" bestFit="1" customWidth="1"/>
    <col min="44" max="44" width="6.140625" bestFit="1" customWidth="1"/>
    <col min="45" max="45" width="5.5703125" bestFit="1" customWidth="1"/>
    <col min="46" max="46" width="6.140625" bestFit="1" customWidth="1"/>
    <col min="47" max="47" width="5.5703125" bestFit="1" customWidth="1"/>
    <col min="48" max="48" width="6.140625" bestFit="1" customWidth="1"/>
    <col min="49" max="49" width="5.5703125" bestFit="1" customWidth="1"/>
    <col min="50" max="50" width="6.140625" bestFit="1" customWidth="1"/>
    <col min="51" max="51" width="5.5703125" bestFit="1" customWidth="1"/>
    <col min="52" max="52" width="6.140625" bestFit="1" customWidth="1"/>
    <col min="53" max="53" width="5.5703125" bestFit="1" customWidth="1"/>
    <col min="54" max="54" width="6.140625" bestFit="1" customWidth="1"/>
    <col min="55" max="55" width="5.5703125" bestFit="1" customWidth="1"/>
    <col min="56" max="56" width="6.140625" bestFit="1" customWidth="1"/>
    <col min="57" max="57" width="5.5703125" bestFit="1" customWidth="1"/>
    <col min="58" max="58" width="6.140625" bestFit="1" customWidth="1"/>
    <col min="59" max="59" width="5.5703125" bestFit="1" customWidth="1"/>
    <col min="60" max="60" width="6.140625" bestFit="1" customWidth="1"/>
    <col min="61" max="61" width="5.5703125" bestFit="1" customWidth="1"/>
    <col min="62" max="62" width="6.140625" bestFit="1" customWidth="1"/>
    <col min="63" max="63" width="5.5703125" bestFit="1" customWidth="1"/>
    <col min="64" max="64" width="6.140625" bestFit="1" customWidth="1"/>
    <col min="65" max="65" width="5.5703125" bestFit="1" customWidth="1"/>
    <col min="66" max="66" width="6.140625" bestFit="1" customWidth="1"/>
    <col min="67" max="67" width="5.5703125" bestFit="1" customWidth="1"/>
    <col min="68" max="72" width="6.140625" bestFit="1" customWidth="1"/>
    <col min="73" max="73" width="5.7109375" bestFit="1" customWidth="1"/>
    <col min="74" max="74" width="6.140625" bestFit="1" customWidth="1"/>
    <col min="75" max="75" width="5.7109375" bestFit="1" customWidth="1"/>
    <col min="76" max="76" width="6" bestFit="1" customWidth="1"/>
    <col min="77" max="77" width="5.5703125" bestFit="1" customWidth="1"/>
    <col min="78" max="78" width="6" bestFit="1" customWidth="1"/>
    <col min="79" max="79" width="5.5703125" bestFit="1" customWidth="1"/>
    <col min="100" max="100" width="11" style="150" bestFit="1" customWidth="1"/>
    <col min="104" max="224" width="9.140625" style="163"/>
  </cols>
  <sheetData>
    <row r="1" spans="1:224" s="24" customFormat="1" ht="20.25" x14ac:dyDescent="0.3">
      <c r="A1" s="76" t="s">
        <v>94</v>
      </c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</row>
    <row r="2" spans="1:224" s="24" customFormat="1" x14ac:dyDescent="0.25">
      <c r="A2" s="77" t="s">
        <v>129</v>
      </c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</row>
    <row r="3" spans="1:224" s="4" customFormat="1" x14ac:dyDescent="0.25">
      <c r="B3" s="4" t="s">
        <v>55</v>
      </c>
      <c r="D3" s="4" t="s">
        <v>54</v>
      </c>
      <c r="F3" s="4" t="s">
        <v>53</v>
      </c>
      <c r="H3" s="4" t="s">
        <v>52</v>
      </c>
      <c r="J3" s="4" t="s">
        <v>49</v>
      </c>
      <c r="L3" s="4" t="s">
        <v>50</v>
      </c>
      <c r="N3" s="4" t="s">
        <v>51</v>
      </c>
      <c r="P3" s="4" t="s">
        <v>48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47</v>
      </c>
      <c r="BD3" s="4" t="s">
        <v>74</v>
      </c>
      <c r="BF3" s="4" t="s">
        <v>79</v>
      </c>
      <c r="BH3" s="4" t="s">
        <v>80</v>
      </c>
      <c r="BJ3" s="4" t="s">
        <v>145</v>
      </c>
      <c r="BL3" s="4" t="s">
        <v>152</v>
      </c>
      <c r="BN3" s="140" t="s">
        <v>156</v>
      </c>
      <c r="BP3" s="140" t="s">
        <v>157</v>
      </c>
      <c r="BR3" s="140" t="s">
        <v>158</v>
      </c>
      <c r="BT3" s="174" t="s">
        <v>161</v>
      </c>
      <c r="BU3" s="174"/>
      <c r="BV3" s="174" t="s">
        <v>162</v>
      </c>
      <c r="BW3" s="174"/>
      <c r="BX3" s="140" t="s">
        <v>163</v>
      </c>
      <c r="BZ3" s="140" t="s">
        <v>164</v>
      </c>
      <c r="CB3" s="4" t="s">
        <v>165</v>
      </c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</row>
    <row r="4" spans="1:224" s="4" customFormat="1" x14ac:dyDescent="0.25">
      <c r="BP4" s="140"/>
      <c r="BQ4" s="140"/>
      <c r="BR4" s="140"/>
      <c r="BT4" s="174"/>
      <c r="BU4" s="174"/>
      <c r="BV4" s="174"/>
      <c r="BW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</row>
    <row r="5" spans="1:224" s="174" customFormat="1" x14ac:dyDescent="0.25">
      <c r="A5" s="4" t="s">
        <v>35</v>
      </c>
      <c r="B5" s="174">
        <v>0.68799999999999994</v>
      </c>
      <c r="D5" s="174">
        <v>0.69299999999999995</v>
      </c>
      <c r="F5" s="174">
        <v>0.69299999999999995</v>
      </c>
      <c r="H5" s="174">
        <v>0.69799999999999995</v>
      </c>
      <c r="J5" s="174">
        <v>0.69499999999999995</v>
      </c>
      <c r="L5" s="174">
        <v>0.69699999999999995</v>
      </c>
      <c r="N5" s="174">
        <v>0.70599999999999996</v>
      </c>
      <c r="P5" s="174">
        <v>0.71699999999999997</v>
      </c>
      <c r="R5" s="174">
        <v>0.71</v>
      </c>
      <c r="T5" s="174">
        <v>0.71699999999999997</v>
      </c>
      <c r="V5" s="174">
        <v>0.73199999999999998</v>
      </c>
      <c r="X5" s="174">
        <v>0.73599999999999999</v>
      </c>
      <c r="Z5" s="174">
        <v>0.72299999999999998</v>
      </c>
      <c r="AB5" s="174">
        <v>0.73899999999999999</v>
      </c>
      <c r="AD5" s="174">
        <v>0.754</v>
      </c>
      <c r="AF5" s="174">
        <v>0.76700000000000002</v>
      </c>
      <c r="AH5" s="174">
        <v>0.76400000000000001</v>
      </c>
      <c r="AJ5" s="174">
        <v>0.79600000000000004</v>
      </c>
      <c r="AL5" s="174">
        <v>0.81699999999999995</v>
      </c>
      <c r="AN5" s="174">
        <v>0.83899999999999997</v>
      </c>
      <c r="AP5" s="174">
        <v>0.83699999999999997</v>
      </c>
      <c r="AR5" s="174">
        <v>0.85</v>
      </c>
      <c r="AT5" s="174">
        <v>0.85799999999999998</v>
      </c>
      <c r="AV5" s="174">
        <v>0.86599999999999999</v>
      </c>
      <c r="AX5" s="174">
        <v>0.84299999999999997</v>
      </c>
      <c r="AZ5" s="174">
        <v>0.82399999999999995</v>
      </c>
      <c r="BB5" s="174">
        <v>0.81200000000000006</v>
      </c>
      <c r="BD5" s="174">
        <v>0.8</v>
      </c>
      <c r="BF5" s="174">
        <v>0.76200000000000001</v>
      </c>
      <c r="BH5" s="174">
        <v>0.74399999999999999</v>
      </c>
      <c r="BJ5" s="174">
        <v>0.73099999999999998</v>
      </c>
      <c r="BL5" s="186">
        <v>0.73</v>
      </c>
      <c r="BN5" s="174">
        <v>0.69599999999999995</v>
      </c>
      <c r="BP5" s="174">
        <v>0.69399999999999995</v>
      </c>
      <c r="BR5" s="174">
        <v>0.69299999999999995</v>
      </c>
      <c r="BT5" s="174">
        <v>0.70399999999999996</v>
      </c>
      <c r="BV5" s="174">
        <v>0.67900000000000005</v>
      </c>
      <c r="BX5" s="174">
        <v>0.67200000000000004</v>
      </c>
      <c r="BZ5" s="174">
        <v>0.67400000000000004</v>
      </c>
      <c r="CB5" s="174">
        <v>0.67900000000000005</v>
      </c>
    </row>
    <row r="6" spans="1:224" s="174" customFormat="1" x14ac:dyDescent="0.25">
      <c r="A6" s="4" t="s">
        <v>143</v>
      </c>
      <c r="B6" s="174">
        <v>1.8619999999999999</v>
      </c>
      <c r="D6" s="174">
        <v>1.867</v>
      </c>
      <c r="F6" s="174">
        <v>1.8569999999999998</v>
      </c>
      <c r="H6" s="174">
        <v>1.8719999999999999</v>
      </c>
      <c r="J6" s="174">
        <v>1.875</v>
      </c>
      <c r="L6" s="174">
        <v>1.903</v>
      </c>
      <c r="N6" s="174">
        <v>1.8940000000000001</v>
      </c>
      <c r="P6" s="174">
        <v>2.1429999999999998</v>
      </c>
      <c r="R6" s="174">
        <v>2.1800000000000002</v>
      </c>
      <c r="T6" s="174">
        <v>2.2530000000000001</v>
      </c>
      <c r="V6" s="174">
        <v>2.3280000000000003</v>
      </c>
      <c r="X6" s="174">
        <v>2.3540000000000001</v>
      </c>
      <c r="Z6" s="174">
        <v>2.3970000000000002</v>
      </c>
      <c r="AB6" s="174">
        <v>2.411</v>
      </c>
      <c r="AD6" s="174">
        <v>2.3759999999999999</v>
      </c>
      <c r="AF6" s="174">
        <v>2.2930000000000001</v>
      </c>
      <c r="AH6" s="174">
        <v>2.2859999999999996</v>
      </c>
      <c r="AJ6" s="174">
        <v>2.524</v>
      </c>
      <c r="AL6" s="174">
        <v>2.5730000000000004</v>
      </c>
      <c r="AN6" s="174">
        <v>2.621</v>
      </c>
      <c r="AP6" s="174">
        <v>2.5830000000000002</v>
      </c>
      <c r="AR6" s="174">
        <v>2.82</v>
      </c>
      <c r="AT6" s="174">
        <v>2.8420000000000001</v>
      </c>
      <c r="AV6" s="174">
        <v>2.6639999999999997</v>
      </c>
      <c r="AX6" s="174">
        <v>2.427</v>
      </c>
      <c r="AZ6" s="174">
        <v>2.2160000000000002</v>
      </c>
      <c r="BB6" s="174">
        <v>2.1180000000000003</v>
      </c>
      <c r="BD6" s="174">
        <v>2.0699999999999998</v>
      </c>
      <c r="BF6" s="174">
        <f>2.76-0.762</f>
        <v>1.9979999999999998</v>
      </c>
      <c r="BH6" s="174">
        <v>1.9536</v>
      </c>
      <c r="BJ6" s="174">
        <f>BJ7-BJ5</f>
        <v>1.9490000000000003</v>
      </c>
      <c r="BL6" s="186">
        <f>BL7-BL5</f>
        <v>1.9300000000000002</v>
      </c>
      <c r="BN6" s="174">
        <f>BN7-BN5</f>
        <v>1.998</v>
      </c>
      <c r="BP6" s="174">
        <v>2.0529999999999999</v>
      </c>
      <c r="BR6" s="174">
        <v>2.0289999999999999</v>
      </c>
      <c r="BT6" s="174">
        <v>2.1160000000000001</v>
      </c>
      <c r="BV6" s="174">
        <v>2.1309999999999998</v>
      </c>
      <c r="BX6" s="174">
        <v>2.1190000000000002</v>
      </c>
      <c r="BZ6" s="174">
        <v>2.1080000000000001</v>
      </c>
      <c r="CB6" s="174">
        <v>2.0939999999999999</v>
      </c>
    </row>
    <row r="7" spans="1:224" s="174" customFormat="1" x14ac:dyDescent="0.25">
      <c r="A7" s="4" t="s">
        <v>38</v>
      </c>
      <c r="B7" s="174">
        <f>SUM(B5:B6)</f>
        <v>2.5499999999999998</v>
      </c>
      <c r="D7" s="174">
        <f>SUM(D5:D6)</f>
        <v>2.56</v>
      </c>
      <c r="F7" s="174">
        <f>SUM(F5:F6)</f>
        <v>2.5499999999999998</v>
      </c>
      <c r="H7" s="174">
        <f>SUM(H5:H6)</f>
        <v>2.57</v>
      </c>
      <c r="J7" s="174">
        <f>SUM(J5:J6)</f>
        <v>2.57</v>
      </c>
      <c r="L7" s="174">
        <f>SUM(L5:L6)</f>
        <v>2.6</v>
      </c>
      <c r="N7" s="174">
        <f t="shared" ref="N7:BB7" si="0">SUM(N5:N6)</f>
        <v>2.6</v>
      </c>
      <c r="P7" s="174">
        <f t="shared" si="0"/>
        <v>2.86</v>
      </c>
      <c r="R7" s="174">
        <f t="shared" si="0"/>
        <v>2.89</v>
      </c>
      <c r="T7" s="174">
        <f t="shared" si="0"/>
        <v>2.97</v>
      </c>
      <c r="V7" s="174">
        <f t="shared" si="0"/>
        <v>3.0600000000000005</v>
      </c>
      <c r="X7" s="174">
        <f t="shared" si="0"/>
        <v>3.09</v>
      </c>
      <c r="Z7" s="174">
        <f t="shared" si="0"/>
        <v>3.12</v>
      </c>
      <c r="AB7" s="174">
        <f t="shared" si="0"/>
        <v>3.15</v>
      </c>
      <c r="AD7" s="174">
        <f t="shared" si="0"/>
        <v>3.13</v>
      </c>
      <c r="AF7" s="174">
        <f t="shared" si="0"/>
        <v>3.06</v>
      </c>
      <c r="AH7" s="174">
        <f t="shared" si="0"/>
        <v>3.05</v>
      </c>
      <c r="AJ7" s="174">
        <f t="shared" si="0"/>
        <v>3.3200000000000003</v>
      </c>
      <c r="AL7" s="174">
        <f t="shared" si="0"/>
        <v>3.3900000000000006</v>
      </c>
      <c r="AN7" s="174">
        <f t="shared" si="0"/>
        <v>3.46</v>
      </c>
      <c r="AP7" s="174">
        <f t="shared" si="0"/>
        <v>3.42</v>
      </c>
      <c r="AR7" s="174">
        <f t="shared" si="0"/>
        <v>3.67</v>
      </c>
      <c r="AT7" s="174">
        <f t="shared" si="0"/>
        <v>3.7</v>
      </c>
      <c r="AV7" s="174">
        <f t="shared" si="0"/>
        <v>3.53</v>
      </c>
      <c r="AX7" s="174">
        <f t="shared" si="0"/>
        <v>3.27</v>
      </c>
      <c r="AZ7" s="174">
        <f t="shared" si="0"/>
        <v>3.04</v>
      </c>
      <c r="BB7" s="174">
        <f t="shared" si="0"/>
        <v>2.9300000000000006</v>
      </c>
      <c r="BD7" s="174">
        <f>SUM(BD5:BD6)</f>
        <v>2.87</v>
      </c>
      <c r="BF7" s="174">
        <f>SUM(BF5:BF6)</f>
        <v>2.76</v>
      </c>
      <c r="BH7" s="174">
        <f>SUM(BH5:BH6)</f>
        <v>2.6976</v>
      </c>
      <c r="BJ7" s="174">
        <v>2.68</v>
      </c>
      <c r="BL7" s="186">
        <v>2.66</v>
      </c>
      <c r="BN7" s="174">
        <v>2.694</v>
      </c>
      <c r="BP7" s="174">
        <v>2.7469999999999999</v>
      </c>
      <c r="BR7" s="174">
        <v>2.722</v>
      </c>
      <c r="BT7" s="174">
        <v>2.82</v>
      </c>
      <c r="BV7" s="174">
        <v>2.81</v>
      </c>
      <c r="BX7" s="174">
        <v>2.7909999999999999</v>
      </c>
      <c r="BZ7" s="174">
        <v>2.782</v>
      </c>
      <c r="CB7" s="174">
        <v>2.7730000000000001</v>
      </c>
    </row>
    <row r="8" spans="1:224" s="174" customFormat="1" x14ac:dyDescent="0.25">
      <c r="A8" s="4" t="s">
        <v>36</v>
      </c>
      <c r="C8" s="174">
        <v>0.24199999999999999</v>
      </c>
      <c r="E8" s="174">
        <v>0.26</v>
      </c>
      <c r="G8" s="174">
        <v>0.26900000000000002</v>
      </c>
      <c r="I8" s="174">
        <v>0.30199999999999999</v>
      </c>
      <c r="K8" s="174">
        <v>0.32800000000000001</v>
      </c>
      <c r="M8" s="174">
        <v>0.36699999999999999</v>
      </c>
      <c r="O8" s="174">
        <v>0.42599999999999999</v>
      </c>
      <c r="Q8" s="174">
        <v>0.46800000000000003</v>
      </c>
      <c r="S8" s="174">
        <v>0.502</v>
      </c>
      <c r="U8" s="174">
        <v>0.52800000000000002</v>
      </c>
      <c r="W8" s="174">
        <v>0.54100000000000004</v>
      </c>
      <c r="Y8" s="174">
        <v>0.56499999999999995</v>
      </c>
      <c r="AA8" s="174">
        <v>0.58199999999999996</v>
      </c>
      <c r="AC8" s="174">
        <v>0.59</v>
      </c>
      <c r="AE8" s="174">
        <v>0.60299999999999998</v>
      </c>
      <c r="AG8" s="174">
        <v>0.60399999999999998</v>
      </c>
      <c r="AI8" s="174">
        <v>0.60499999999999998</v>
      </c>
      <c r="AK8" s="174">
        <v>0.61899999999999999</v>
      </c>
      <c r="AM8" s="174">
        <v>0.63100000000000001</v>
      </c>
      <c r="AO8" s="174">
        <v>0.64700000000000002</v>
      </c>
      <c r="AQ8" s="174">
        <v>0.66300000000000003</v>
      </c>
      <c r="AS8" s="174">
        <v>0.67900000000000005</v>
      </c>
      <c r="AU8" s="174">
        <v>0.69199999999999995</v>
      </c>
      <c r="AW8" s="174">
        <v>0.70499999999999996</v>
      </c>
      <c r="AY8" s="174">
        <v>0.71399999999999997</v>
      </c>
      <c r="BA8" s="174">
        <v>0.71299999999999997</v>
      </c>
      <c r="BC8" s="174">
        <v>0.70799999999999996</v>
      </c>
      <c r="BE8" s="174">
        <v>0.71</v>
      </c>
      <c r="BG8" s="174">
        <v>0.69499999999999995</v>
      </c>
      <c r="BI8" s="174">
        <v>0.68300000000000005</v>
      </c>
      <c r="BK8" s="174">
        <v>0.67300000000000004</v>
      </c>
      <c r="BM8" s="186">
        <v>0.66800000000000004</v>
      </c>
      <c r="BO8" s="174">
        <v>0.64100000000000001</v>
      </c>
      <c r="BQ8" s="174">
        <v>0.625</v>
      </c>
      <c r="BS8" s="174">
        <v>0.63900000000000001</v>
      </c>
      <c r="BU8" s="174">
        <v>0.627</v>
      </c>
      <c r="BW8" s="174">
        <v>0.61199999999999999</v>
      </c>
      <c r="BY8" s="174">
        <v>0.58899999999999997</v>
      </c>
      <c r="CA8" s="174">
        <v>0.57299999999999995</v>
      </c>
      <c r="CC8" s="174">
        <v>0.56299999999999994</v>
      </c>
    </row>
    <row r="9" spans="1:224" s="174" customFormat="1" x14ac:dyDescent="0.25">
      <c r="A9" s="4" t="s">
        <v>144</v>
      </c>
      <c r="C9" s="174">
        <v>0.24</v>
      </c>
      <c r="E9" s="174">
        <v>0.26</v>
      </c>
      <c r="G9" s="174">
        <v>0.28700000000000003</v>
      </c>
      <c r="I9" s="174">
        <v>0.29699999999999999</v>
      </c>
      <c r="K9" s="174">
        <v>0.309</v>
      </c>
      <c r="M9" s="174">
        <v>0.32599999999999996</v>
      </c>
      <c r="O9" s="174">
        <v>0.38100000000000006</v>
      </c>
      <c r="Q9" s="174">
        <v>0.40499999999999997</v>
      </c>
      <c r="S9" s="174">
        <v>0.43699999999999994</v>
      </c>
      <c r="U9" s="174">
        <v>0.46899999999999997</v>
      </c>
      <c r="W9" s="174">
        <v>0.499</v>
      </c>
      <c r="Y9" s="174">
        <v>0.57499999999999996</v>
      </c>
      <c r="AA9" s="174">
        <v>0.58799999999999997</v>
      </c>
      <c r="AC9" s="174">
        <v>0.62</v>
      </c>
      <c r="AE9" s="174">
        <v>0.64700000000000002</v>
      </c>
      <c r="AG9" s="174">
        <v>0.66600000000000004</v>
      </c>
      <c r="AI9" s="174">
        <v>0.67500000000000004</v>
      </c>
      <c r="AK9" s="174">
        <v>0.70100000000000007</v>
      </c>
      <c r="AM9" s="174">
        <v>0.70900000000000007</v>
      </c>
      <c r="AO9" s="174">
        <v>0.72300000000000009</v>
      </c>
      <c r="AQ9" s="174">
        <v>0.71699999999999986</v>
      </c>
      <c r="AS9" s="174">
        <v>0.70099999999999985</v>
      </c>
      <c r="AU9" s="174">
        <v>0.68799999999999994</v>
      </c>
      <c r="AW9" s="174">
        <v>0.66500000000000015</v>
      </c>
      <c r="AY9" s="174">
        <v>0.63600000000000012</v>
      </c>
      <c r="BA9" s="174">
        <v>0.6170000000000001</v>
      </c>
      <c r="BC9" s="174">
        <v>0.59200000000000008</v>
      </c>
      <c r="BE9" s="174">
        <v>0.56999999999999995</v>
      </c>
      <c r="BG9" s="174">
        <v>0.56499999999999995</v>
      </c>
      <c r="BI9" s="174">
        <v>0.55840000000000001</v>
      </c>
      <c r="BK9" s="174">
        <f>BK10-BK8</f>
        <v>0.54699999999999993</v>
      </c>
      <c r="BM9" s="186">
        <f>BM10-BM8</f>
        <v>0.53199999999999992</v>
      </c>
      <c r="BO9" s="174">
        <f>BO10-BO8</f>
        <v>0.5089999999999999</v>
      </c>
      <c r="BQ9" s="174">
        <v>0.49399999999999999</v>
      </c>
      <c r="BS9" s="174">
        <v>0.51400000000000001</v>
      </c>
      <c r="BU9" s="174">
        <v>0.50800000000000001</v>
      </c>
      <c r="BW9" s="174">
        <v>0.50700000000000001</v>
      </c>
      <c r="BY9" s="174">
        <v>0.49299999999999999</v>
      </c>
      <c r="CA9" s="174">
        <v>0.47399999999999998</v>
      </c>
      <c r="CC9" s="174">
        <v>0.48599999999999999</v>
      </c>
    </row>
    <row r="10" spans="1:224" s="174" customFormat="1" x14ac:dyDescent="0.25">
      <c r="A10" s="4" t="s">
        <v>39</v>
      </c>
      <c r="C10" s="174">
        <f>SUM(C8:C9)</f>
        <v>0.48199999999999998</v>
      </c>
      <c r="E10" s="174">
        <f>SUM(E8:E9)</f>
        <v>0.52</v>
      </c>
      <c r="G10" s="174">
        <f>SUM(G8:G9)</f>
        <v>0.55600000000000005</v>
      </c>
      <c r="I10" s="174">
        <f>SUM(I8:I9)</f>
        <v>0.59899999999999998</v>
      </c>
      <c r="K10" s="174">
        <f>SUM(K8:K9)</f>
        <v>0.63700000000000001</v>
      </c>
      <c r="M10" s="174">
        <f t="shared" ref="M10:BC10" si="1">SUM(M8:M9)</f>
        <v>0.69299999999999995</v>
      </c>
      <c r="O10" s="174">
        <f t="shared" si="1"/>
        <v>0.80700000000000005</v>
      </c>
      <c r="Q10" s="174">
        <f t="shared" si="1"/>
        <v>0.873</v>
      </c>
      <c r="S10" s="174">
        <f t="shared" si="1"/>
        <v>0.93899999999999995</v>
      </c>
      <c r="U10" s="174">
        <f t="shared" si="1"/>
        <v>0.997</v>
      </c>
      <c r="W10" s="174">
        <f t="shared" si="1"/>
        <v>1.04</v>
      </c>
      <c r="Y10" s="174">
        <f t="shared" si="1"/>
        <v>1.1399999999999999</v>
      </c>
      <c r="AA10" s="174">
        <f t="shared" si="1"/>
        <v>1.17</v>
      </c>
      <c r="AC10" s="174">
        <f t="shared" si="1"/>
        <v>1.21</v>
      </c>
      <c r="AE10" s="174">
        <f t="shared" si="1"/>
        <v>1.25</v>
      </c>
      <c r="AG10" s="174">
        <f t="shared" si="1"/>
        <v>1.27</v>
      </c>
      <c r="AI10" s="174">
        <f t="shared" si="1"/>
        <v>1.28</v>
      </c>
      <c r="AK10" s="174">
        <f t="shared" si="1"/>
        <v>1.32</v>
      </c>
      <c r="AM10" s="174">
        <f t="shared" si="1"/>
        <v>1.34</v>
      </c>
      <c r="AO10" s="174">
        <f t="shared" si="1"/>
        <v>1.37</v>
      </c>
      <c r="AQ10" s="174">
        <f t="shared" si="1"/>
        <v>1.38</v>
      </c>
      <c r="AS10" s="174">
        <f t="shared" si="1"/>
        <v>1.38</v>
      </c>
      <c r="AU10" s="174">
        <f t="shared" si="1"/>
        <v>1.38</v>
      </c>
      <c r="AW10" s="174">
        <f t="shared" si="1"/>
        <v>1.37</v>
      </c>
      <c r="AY10" s="174">
        <f t="shared" si="1"/>
        <v>1.35</v>
      </c>
      <c r="BA10" s="174">
        <f t="shared" si="1"/>
        <v>1.33</v>
      </c>
      <c r="BC10" s="174">
        <f t="shared" si="1"/>
        <v>1.3</v>
      </c>
      <c r="BE10" s="174">
        <f>SUM(BE8:BE9)</f>
        <v>1.2799999999999998</v>
      </c>
      <c r="BG10" s="174">
        <f>SUM(BG8:BG9)</f>
        <v>1.2599999999999998</v>
      </c>
      <c r="BI10" s="174">
        <f>SUM(BI8:BI9)</f>
        <v>1.2414000000000001</v>
      </c>
      <c r="BK10" s="174">
        <v>1.22</v>
      </c>
      <c r="BM10" s="186">
        <v>1.2</v>
      </c>
      <c r="BO10" s="174">
        <v>1.1499999999999999</v>
      </c>
      <c r="BQ10" s="174">
        <v>1.119</v>
      </c>
      <c r="BS10" s="174">
        <v>1.153</v>
      </c>
      <c r="BU10" s="174">
        <v>1.135</v>
      </c>
      <c r="BW10" s="174">
        <v>1.119</v>
      </c>
      <c r="BY10" s="174">
        <v>1.0820000000000001</v>
      </c>
      <c r="CA10" s="174">
        <v>1.0469999999999999</v>
      </c>
      <c r="CC10" s="174">
        <v>1.0489999999999999</v>
      </c>
    </row>
    <row r="11" spans="1:224" s="24" customFormat="1" x14ac:dyDescent="0.25"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</row>
    <row r="12" spans="1:224" s="24" customFormat="1" x14ac:dyDescent="0.25">
      <c r="A12" s="62" t="s">
        <v>82</v>
      </c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173"/>
      <c r="FE12" s="173"/>
      <c r="FF12" s="173"/>
      <c r="FG12" s="173"/>
      <c r="FH12" s="173"/>
      <c r="FI12" s="173"/>
      <c r="FJ12" s="173"/>
      <c r="FK12" s="173"/>
      <c r="FL12" s="173"/>
      <c r="FM12" s="173"/>
      <c r="FN12" s="173"/>
      <c r="FO12" s="173"/>
      <c r="FP12" s="173"/>
      <c r="FQ12" s="173"/>
      <c r="FR12" s="173"/>
      <c r="FS12" s="173"/>
      <c r="FT12" s="173"/>
      <c r="FU12" s="173"/>
      <c r="FV12" s="173"/>
      <c r="FW12" s="173"/>
      <c r="FX12" s="173"/>
      <c r="FY12" s="173"/>
      <c r="FZ12" s="173"/>
      <c r="GA12" s="173"/>
      <c r="GB12" s="173"/>
      <c r="GC12" s="173"/>
      <c r="GD12" s="173"/>
      <c r="GE12" s="173"/>
      <c r="GF12" s="173"/>
      <c r="GG12" s="173"/>
      <c r="GH12" s="173"/>
      <c r="GI12" s="173"/>
      <c r="GJ12" s="173"/>
      <c r="GK12" s="173"/>
      <c r="GL12" s="173"/>
      <c r="GM12" s="173"/>
      <c r="GN12" s="173"/>
      <c r="GO12" s="173"/>
      <c r="GP12" s="173"/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3"/>
      <c r="HB12" s="173"/>
      <c r="HC12" s="173"/>
      <c r="HD12" s="173"/>
      <c r="HE12" s="173"/>
      <c r="HF12" s="173"/>
      <c r="HG12" s="173"/>
      <c r="HH12" s="173"/>
      <c r="HI12" s="173"/>
      <c r="HJ12" s="173"/>
      <c r="HK12" s="173"/>
      <c r="HL12" s="173"/>
      <c r="HM12" s="173"/>
      <c r="HN12" s="173"/>
      <c r="HO12" s="173"/>
      <c r="HP12" s="173"/>
    </row>
    <row r="13" spans="1:224" s="24" customFormat="1" x14ac:dyDescent="0.25">
      <c r="CR13" s="25"/>
      <c r="CS13" s="25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  <c r="FW13" s="173"/>
      <c r="FX13" s="173"/>
      <c r="FY13" s="173"/>
      <c r="FZ13" s="173"/>
      <c r="GA13" s="173"/>
      <c r="GB13" s="173"/>
      <c r="GC13" s="173"/>
      <c r="GD13" s="173"/>
      <c r="GE13" s="173"/>
      <c r="GF13" s="173"/>
      <c r="GG13" s="173"/>
      <c r="GH13" s="173"/>
      <c r="GI13" s="173"/>
      <c r="GJ13" s="173"/>
      <c r="GK13" s="173"/>
      <c r="GL13" s="173"/>
      <c r="GM13" s="173"/>
      <c r="GN13" s="173"/>
      <c r="GO13" s="173"/>
      <c r="GP13" s="173"/>
      <c r="GQ13" s="173"/>
      <c r="GR13" s="173"/>
      <c r="GS13" s="173"/>
      <c r="GT13" s="173"/>
      <c r="GU13" s="173"/>
      <c r="GV13" s="173"/>
      <c r="GW13" s="173"/>
      <c r="GX13" s="173"/>
      <c r="GY13" s="173"/>
      <c r="GZ13" s="173"/>
      <c r="HA13" s="173"/>
      <c r="HB13" s="173"/>
      <c r="HC13" s="173"/>
      <c r="HD13" s="173"/>
      <c r="HE13" s="173"/>
      <c r="HF13" s="173"/>
      <c r="HG13" s="173"/>
      <c r="HH13" s="173"/>
      <c r="HI13" s="173"/>
      <c r="HJ13" s="173"/>
      <c r="HK13" s="173"/>
      <c r="HL13" s="173"/>
      <c r="HM13" s="173"/>
      <c r="HN13" s="173"/>
      <c r="HO13" s="173"/>
      <c r="HP13" s="173"/>
    </row>
    <row r="14" spans="1:224" s="24" customFormat="1" x14ac:dyDescent="0.25">
      <c r="CV14" s="25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  <c r="FW14" s="173"/>
      <c r="FX14" s="173"/>
      <c r="FY14" s="173"/>
      <c r="FZ14" s="173"/>
      <c r="GA14" s="173"/>
      <c r="GB14" s="173"/>
      <c r="GC14" s="173"/>
      <c r="GD14" s="173"/>
      <c r="GE14" s="173"/>
      <c r="GF14" s="173"/>
      <c r="GG14" s="173"/>
      <c r="GH14" s="173"/>
      <c r="GI14" s="173"/>
      <c r="GJ14" s="173"/>
      <c r="GK14" s="173"/>
      <c r="GL14" s="173"/>
      <c r="GM14" s="173"/>
      <c r="GN14" s="173"/>
      <c r="GO14" s="173"/>
      <c r="GP14" s="173"/>
      <c r="GQ14" s="173"/>
      <c r="GR14" s="173"/>
      <c r="GS14" s="173"/>
      <c r="GT14" s="173"/>
      <c r="GU14" s="173"/>
      <c r="GV14" s="173"/>
      <c r="GW14" s="173"/>
      <c r="GX14" s="173"/>
      <c r="GY14" s="173"/>
      <c r="GZ14" s="173"/>
      <c r="HA14" s="173"/>
      <c r="HB14" s="173"/>
      <c r="HC14" s="173"/>
      <c r="HD14" s="173"/>
      <c r="HE14" s="173"/>
      <c r="HF14" s="173"/>
      <c r="HG14" s="173"/>
      <c r="HH14" s="173"/>
      <c r="HI14" s="173"/>
      <c r="HJ14" s="173"/>
      <c r="HK14" s="173"/>
      <c r="HL14" s="173"/>
      <c r="HM14" s="173"/>
      <c r="HN14" s="173"/>
      <c r="HO14" s="173"/>
      <c r="HP14" s="173"/>
    </row>
    <row r="15" spans="1:224" s="24" customFormat="1" x14ac:dyDescent="0.25">
      <c r="CV15" s="25"/>
      <c r="CW15" s="25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173"/>
      <c r="GC15" s="173"/>
      <c r="GD15" s="173"/>
      <c r="GE15" s="173"/>
      <c r="GF15" s="173"/>
      <c r="GG15" s="173"/>
      <c r="GH15" s="173"/>
      <c r="GI15" s="173"/>
      <c r="GJ15" s="173"/>
      <c r="GK15" s="173"/>
      <c r="GL15" s="173"/>
      <c r="GM15" s="173"/>
      <c r="GN15" s="173"/>
      <c r="GO15" s="173"/>
      <c r="GP15" s="173"/>
      <c r="GQ15" s="173"/>
      <c r="GR15" s="173"/>
      <c r="GS15" s="173"/>
      <c r="GT15" s="173"/>
      <c r="GU15" s="173"/>
      <c r="GV15" s="173"/>
      <c r="GW15" s="173"/>
      <c r="GX15" s="173"/>
      <c r="GY15" s="173"/>
      <c r="GZ15" s="173"/>
      <c r="HA15" s="173"/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173"/>
      <c r="HP15" s="173"/>
    </row>
    <row r="16" spans="1:224" s="24" customFormat="1" x14ac:dyDescent="0.25">
      <c r="CP16" s="98"/>
      <c r="CQ16" s="26"/>
      <c r="CV16" s="25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  <c r="FW16" s="173"/>
      <c r="FX16" s="173"/>
      <c r="FY16" s="173"/>
      <c r="FZ16" s="173"/>
      <c r="GA16" s="173"/>
      <c r="GB16" s="173"/>
      <c r="GC16" s="173"/>
      <c r="GD16" s="173"/>
      <c r="GE16" s="173"/>
      <c r="GF16" s="173"/>
      <c r="GG16" s="173"/>
      <c r="GH16" s="173"/>
      <c r="GI16" s="173"/>
      <c r="GJ16" s="173"/>
      <c r="GK16" s="173"/>
      <c r="GL16" s="173"/>
      <c r="GM16" s="173"/>
      <c r="GN16" s="173"/>
      <c r="GO16" s="173"/>
      <c r="GP16" s="173"/>
      <c r="GQ16" s="173"/>
      <c r="GR16" s="173"/>
      <c r="GS16" s="173"/>
      <c r="GT16" s="173"/>
      <c r="GU16" s="173"/>
      <c r="GV16" s="173"/>
      <c r="GW16" s="173"/>
      <c r="GX16" s="173"/>
      <c r="GY16" s="173"/>
      <c r="GZ16" s="173"/>
      <c r="HA16" s="173"/>
      <c r="HB16" s="173"/>
      <c r="HC16" s="173"/>
      <c r="HD16" s="173"/>
      <c r="HE16" s="173"/>
      <c r="HF16" s="173"/>
      <c r="HG16" s="173"/>
      <c r="HH16" s="173"/>
      <c r="HI16" s="173"/>
      <c r="HJ16" s="173"/>
      <c r="HK16" s="173"/>
      <c r="HL16" s="173"/>
      <c r="HM16" s="173"/>
      <c r="HN16" s="173"/>
      <c r="HO16" s="173"/>
      <c r="HP16" s="173"/>
    </row>
    <row r="17" spans="2:224" s="24" customFormat="1" x14ac:dyDescent="0.25">
      <c r="CP17" s="96"/>
      <c r="CQ17" s="26"/>
      <c r="CV17" s="25"/>
      <c r="CW17" s="25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173"/>
      <c r="GN17" s="173"/>
      <c r="GO17" s="173"/>
      <c r="GP17" s="17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</row>
    <row r="18" spans="2:224" s="24" customFormat="1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73"/>
      <c r="GC18" s="173"/>
      <c r="GD18" s="173"/>
      <c r="GE18" s="173"/>
      <c r="GF18" s="173"/>
      <c r="GG18" s="173"/>
      <c r="GH18" s="173"/>
      <c r="GI18" s="173"/>
      <c r="GJ18" s="173"/>
      <c r="GK18" s="173"/>
      <c r="GL18" s="173"/>
      <c r="GM18" s="173"/>
      <c r="GN18" s="173"/>
      <c r="GO18" s="173"/>
      <c r="GP18" s="173"/>
      <c r="GQ18" s="173"/>
      <c r="GR18" s="173"/>
      <c r="GS18" s="173"/>
      <c r="GT18" s="173"/>
      <c r="GU18" s="173"/>
      <c r="GV18" s="173"/>
      <c r="GW18" s="173"/>
      <c r="GX18" s="173"/>
      <c r="GY18" s="173"/>
      <c r="GZ18" s="173"/>
      <c r="HA18" s="173"/>
      <c r="HB18" s="173"/>
      <c r="HC18" s="173"/>
      <c r="HD18" s="173"/>
      <c r="HE18" s="173"/>
      <c r="HF18" s="173"/>
      <c r="HG18" s="173"/>
      <c r="HH18" s="173"/>
      <c r="HI18" s="173"/>
      <c r="HJ18" s="173"/>
      <c r="HK18" s="173"/>
      <c r="HL18" s="173"/>
      <c r="HM18" s="173"/>
      <c r="HN18" s="173"/>
      <c r="HO18" s="173"/>
      <c r="HP18" s="173"/>
    </row>
    <row r="19" spans="2:224" s="24" customFormat="1" x14ac:dyDescent="0.25">
      <c r="B19" s="26"/>
      <c r="C19" s="26"/>
      <c r="D19" s="26"/>
      <c r="E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CP19" s="98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3"/>
      <c r="FJ19" s="173"/>
      <c r="FK19" s="173"/>
      <c r="FL19" s="173"/>
      <c r="FM19" s="173"/>
      <c r="FN19" s="173"/>
      <c r="FO19" s="173"/>
      <c r="FP19" s="173"/>
      <c r="FQ19" s="173"/>
      <c r="FR19" s="173"/>
      <c r="FS19" s="173"/>
      <c r="FT19" s="173"/>
      <c r="FU19" s="173"/>
      <c r="FV19" s="173"/>
      <c r="FW19" s="173"/>
      <c r="FX19" s="173"/>
      <c r="FY19" s="173"/>
      <c r="FZ19" s="173"/>
      <c r="GA19" s="173"/>
      <c r="GB19" s="173"/>
      <c r="GC19" s="173"/>
      <c r="GD19" s="173"/>
      <c r="GE19" s="173"/>
      <c r="GF19" s="173"/>
      <c r="GG19" s="173"/>
      <c r="GH19" s="173"/>
      <c r="GI19" s="173"/>
      <c r="GJ19" s="173"/>
      <c r="GK19" s="173"/>
      <c r="GL19" s="173"/>
      <c r="GM19" s="173"/>
      <c r="GN19" s="173"/>
      <c r="GO19" s="173"/>
      <c r="GP19" s="173"/>
      <c r="GQ19" s="173"/>
      <c r="GR19" s="173"/>
      <c r="GS19" s="173"/>
      <c r="GT19" s="173"/>
      <c r="GU19" s="173"/>
      <c r="GV19" s="173"/>
      <c r="GW19" s="173"/>
      <c r="GX19" s="173"/>
      <c r="GY19" s="173"/>
      <c r="GZ19" s="173"/>
      <c r="HA19" s="173"/>
      <c r="HB19" s="173"/>
      <c r="HC19" s="173"/>
      <c r="HD19" s="173"/>
      <c r="HE19" s="173"/>
      <c r="HF19" s="173"/>
      <c r="HG19" s="173"/>
      <c r="HH19" s="173"/>
      <c r="HI19" s="173"/>
      <c r="HJ19" s="173"/>
      <c r="HK19" s="173"/>
      <c r="HL19" s="173"/>
      <c r="HM19" s="173"/>
      <c r="HN19" s="173"/>
      <c r="HO19" s="173"/>
      <c r="HP19" s="173"/>
    </row>
    <row r="20" spans="2:224" s="24" customFormat="1" x14ac:dyDescent="0.25">
      <c r="B20" s="26"/>
      <c r="C20" s="26"/>
      <c r="D20" s="26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3"/>
      <c r="ED20" s="173"/>
      <c r="EE20" s="173"/>
      <c r="EF20" s="173"/>
      <c r="EG20" s="173"/>
      <c r="EH20" s="173"/>
      <c r="EI20" s="173"/>
      <c r="EJ20" s="173"/>
      <c r="EK20" s="173"/>
      <c r="EL20" s="173"/>
      <c r="EM20" s="173"/>
      <c r="EN20" s="173"/>
      <c r="EO20" s="173"/>
      <c r="EP20" s="173"/>
      <c r="EQ20" s="173"/>
      <c r="ER20" s="173"/>
      <c r="ES20" s="173"/>
      <c r="ET20" s="173"/>
      <c r="EU20" s="173"/>
      <c r="EV20" s="173"/>
      <c r="EW20" s="173"/>
      <c r="EX20" s="173"/>
      <c r="EY20" s="173"/>
      <c r="EZ20" s="173"/>
      <c r="FA20" s="173"/>
      <c r="FB20" s="173"/>
      <c r="FC20" s="173"/>
      <c r="FD20" s="173"/>
      <c r="FE20" s="173"/>
      <c r="FF20" s="173"/>
      <c r="FG20" s="173"/>
      <c r="FH20" s="173"/>
      <c r="FI20" s="173"/>
      <c r="FJ20" s="173"/>
      <c r="FK20" s="173"/>
      <c r="FL20" s="173"/>
      <c r="FM20" s="173"/>
      <c r="FN20" s="173"/>
      <c r="FO20" s="173"/>
      <c r="FP20" s="173"/>
      <c r="FQ20" s="173"/>
      <c r="FR20" s="173"/>
      <c r="FS20" s="173"/>
      <c r="FT20" s="173"/>
      <c r="FU20" s="173"/>
      <c r="FV20" s="173"/>
      <c r="FW20" s="173"/>
      <c r="FX20" s="173"/>
      <c r="FY20" s="173"/>
      <c r="FZ20" s="173"/>
      <c r="GA20" s="173"/>
      <c r="GB20" s="173"/>
      <c r="GC20" s="173"/>
      <c r="GD20" s="173"/>
      <c r="GE20" s="173"/>
      <c r="GF20" s="173"/>
      <c r="GG20" s="173"/>
      <c r="GH20" s="173"/>
      <c r="GI20" s="173"/>
      <c r="GJ20" s="173"/>
      <c r="GK20" s="173"/>
      <c r="GL20" s="173"/>
      <c r="GM20" s="173"/>
      <c r="GN20" s="173"/>
      <c r="GO20" s="173"/>
      <c r="GP20" s="173"/>
      <c r="GQ20" s="173"/>
      <c r="GR20" s="173"/>
      <c r="GS20" s="173"/>
      <c r="GT20" s="173"/>
      <c r="GU20" s="173"/>
      <c r="GV20" s="173"/>
      <c r="GW20" s="173"/>
      <c r="GX20" s="173"/>
      <c r="GY20" s="173"/>
      <c r="GZ20" s="173"/>
      <c r="HA20" s="173"/>
      <c r="HB20" s="173"/>
      <c r="HC20" s="173"/>
      <c r="HD20" s="173"/>
      <c r="HE20" s="173"/>
      <c r="HF20" s="173"/>
      <c r="HG20" s="173"/>
      <c r="HH20" s="173"/>
      <c r="HI20" s="173"/>
      <c r="HJ20" s="173"/>
      <c r="HK20" s="173"/>
      <c r="HL20" s="173"/>
      <c r="HM20" s="173"/>
      <c r="HN20" s="173"/>
      <c r="HO20" s="173"/>
      <c r="HP20" s="173"/>
    </row>
    <row r="21" spans="2:224" s="24" customFormat="1" x14ac:dyDescent="0.25">
      <c r="B21" s="26"/>
      <c r="C21" s="26"/>
      <c r="D21" s="26"/>
      <c r="E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DW21" s="173"/>
      <c r="DX21" s="173"/>
      <c r="DY21" s="173"/>
      <c r="DZ21" s="173"/>
      <c r="EA21" s="173"/>
      <c r="EB21" s="173"/>
      <c r="EC21" s="173"/>
      <c r="ED21" s="173"/>
      <c r="EE21" s="173"/>
      <c r="EF21" s="173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73"/>
      <c r="FR21" s="173"/>
      <c r="FS21" s="173"/>
      <c r="FT21" s="173"/>
      <c r="FU21" s="173"/>
      <c r="FV21" s="173"/>
      <c r="FW21" s="173"/>
      <c r="FX21" s="173"/>
      <c r="FY21" s="173"/>
      <c r="FZ21" s="173"/>
      <c r="GA21" s="173"/>
      <c r="GB21" s="173"/>
      <c r="GC21" s="173"/>
      <c r="GD21" s="173"/>
      <c r="GE21" s="173"/>
      <c r="GF21" s="173"/>
      <c r="GG21" s="173"/>
      <c r="GH21" s="173"/>
      <c r="GI21" s="173"/>
      <c r="GJ21" s="173"/>
      <c r="GK21" s="173"/>
      <c r="GL21" s="173"/>
      <c r="GM21" s="173"/>
      <c r="GN21" s="173"/>
      <c r="GO21" s="173"/>
      <c r="GP21" s="173"/>
      <c r="GQ21" s="173"/>
      <c r="GR21" s="173"/>
      <c r="GS21" s="173"/>
      <c r="GT21" s="173"/>
      <c r="GU21" s="173"/>
      <c r="GV21" s="173"/>
      <c r="GW21" s="173"/>
      <c r="GX21" s="173"/>
      <c r="GY21" s="173"/>
      <c r="GZ21" s="173"/>
      <c r="HA21" s="173"/>
      <c r="HB21" s="173"/>
      <c r="HC21" s="173"/>
      <c r="HD21" s="173"/>
      <c r="HE21" s="173"/>
      <c r="HF21" s="173"/>
      <c r="HG21" s="173"/>
      <c r="HH21" s="173"/>
      <c r="HI21" s="173"/>
      <c r="HJ21" s="173"/>
      <c r="HK21" s="173"/>
      <c r="HL21" s="173"/>
      <c r="HM21" s="173"/>
      <c r="HN21" s="173"/>
      <c r="HO21" s="173"/>
      <c r="HP21" s="173"/>
    </row>
    <row r="22" spans="2:224" s="24" customFormat="1" x14ac:dyDescent="0.25"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  <c r="FW22" s="173"/>
      <c r="FX22" s="173"/>
      <c r="FY22" s="173"/>
      <c r="FZ22" s="173"/>
      <c r="GA22" s="173"/>
      <c r="GB22" s="173"/>
      <c r="GC22" s="173"/>
      <c r="GD22" s="173"/>
      <c r="GE22" s="173"/>
      <c r="GF22" s="173"/>
      <c r="GG22" s="173"/>
      <c r="GH22" s="173"/>
      <c r="GI22" s="173"/>
      <c r="GJ22" s="173"/>
      <c r="GK22" s="173"/>
      <c r="GL22" s="173"/>
      <c r="GM22" s="173"/>
      <c r="GN22" s="173"/>
      <c r="GO22" s="173"/>
      <c r="GP22" s="173"/>
      <c r="GQ22" s="173"/>
      <c r="GR22" s="173"/>
      <c r="GS22" s="173"/>
      <c r="GT22" s="173"/>
      <c r="GU22" s="173"/>
      <c r="GV22" s="173"/>
      <c r="GW22" s="173"/>
      <c r="GX22" s="173"/>
      <c r="GY22" s="173"/>
      <c r="GZ22" s="173"/>
      <c r="HA22" s="173"/>
      <c r="HB22" s="173"/>
      <c r="HC22" s="173"/>
      <c r="HD22" s="173"/>
      <c r="HE22" s="173"/>
      <c r="HF22" s="173"/>
      <c r="HG22" s="173"/>
      <c r="HH22" s="173"/>
      <c r="HI22" s="173"/>
      <c r="HJ22" s="173"/>
      <c r="HK22" s="173"/>
      <c r="HL22" s="173"/>
      <c r="HM22" s="173"/>
      <c r="HN22" s="173"/>
      <c r="HO22" s="173"/>
      <c r="HP22" s="173"/>
    </row>
    <row r="23" spans="2:224" s="24" customFormat="1" x14ac:dyDescent="0.25"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  <c r="FW23" s="173"/>
      <c r="FX23" s="173"/>
      <c r="FY23" s="173"/>
      <c r="FZ23" s="173"/>
      <c r="GA23" s="173"/>
      <c r="GB23" s="173"/>
      <c r="GC23" s="173"/>
      <c r="GD23" s="173"/>
      <c r="GE23" s="173"/>
      <c r="GF23" s="173"/>
      <c r="GG23" s="173"/>
      <c r="GH23" s="173"/>
      <c r="GI23" s="173"/>
      <c r="GJ23" s="173"/>
      <c r="GK23" s="173"/>
      <c r="GL23" s="173"/>
      <c r="GM23" s="173"/>
      <c r="GN23" s="173"/>
      <c r="GO23" s="173"/>
      <c r="GP23" s="173"/>
      <c r="GQ23" s="173"/>
      <c r="GR23" s="173"/>
      <c r="GS23" s="173"/>
      <c r="GT23" s="173"/>
      <c r="GU23" s="173"/>
      <c r="GV23" s="173"/>
      <c r="GW23" s="173"/>
      <c r="GX23" s="173"/>
      <c r="GY23" s="173"/>
      <c r="GZ23" s="173"/>
      <c r="HA23" s="173"/>
      <c r="HB23" s="173"/>
      <c r="HC23" s="173"/>
      <c r="HD23" s="173"/>
      <c r="HE23" s="173"/>
      <c r="HF23" s="173"/>
      <c r="HG23" s="173"/>
      <c r="HH23" s="173"/>
      <c r="HI23" s="173"/>
      <c r="HJ23" s="173"/>
      <c r="HK23" s="173"/>
      <c r="HL23" s="173"/>
      <c r="HM23" s="173"/>
      <c r="HN23" s="173"/>
      <c r="HO23" s="173"/>
      <c r="HP23" s="173"/>
    </row>
    <row r="24" spans="2:224" s="24" customFormat="1" x14ac:dyDescent="0.25">
      <c r="B24" s="27"/>
      <c r="C24" s="27"/>
      <c r="D24" s="27"/>
      <c r="E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  <c r="FW24" s="173"/>
      <c r="FX24" s="173"/>
      <c r="FY24" s="173"/>
      <c r="FZ24" s="173"/>
      <c r="GA24" s="173"/>
      <c r="GB24" s="173"/>
      <c r="GC24" s="173"/>
      <c r="GD24" s="173"/>
      <c r="GE24" s="173"/>
      <c r="GF24" s="173"/>
      <c r="GG24" s="173"/>
      <c r="GH24" s="173"/>
      <c r="GI24" s="173"/>
      <c r="GJ24" s="173"/>
      <c r="GK24" s="173"/>
      <c r="GL24" s="173"/>
      <c r="GM24" s="173"/>
      <c r="GN24" s="173"/>
      <c r="GO24" s="173"/>
      <c r="GP24" s="173"/>
      <c r="GQ24" s="173"/>
      <c r="GR24" s="173"/>
      <c r="GS24" s="173"/>
      <c r="GT24" s="173"/>
      <c r="GU24" s="173"/>
      <c r="GV24" s="173"/>
      <c r="GW24" s="173"/>
      <c r="GX24" s="173"/>
      <c r="GY24" s="173"/>
      <c r="GZ24" s="173"/>
      <c r="HA24" s="173"/>
      <c r="HB24" s="173"/>
      <c r="HC24" s="173"/>
      <c r="HD24" s="173"/>
      <c r="HE24" s="173"/>
      <c r="HF24" s="173"/>
      <c r="HG24" s="173"/>
      <c r="HH24" s="173"/>
      <c r="HI24" s="173"/>
      <c r="HJ24" s="173"/>
      <c r="HK24" s="173"/>
      <c r="HL24" s="173"/>
      <c r="HM24" s="173"/>
      <c r="HN24" s="173"/>
      <c r="HO24" s="173"/>
      <c r="HP24" s="173"/>
    </row>
    <row r="25" spans="2:224" s="24" customFormat="1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  <c r="DT25" s="173"/>
      <c r="DU25" s="173"/>
      <c r="DV25" s="173"/>
      <c r="DW25" s="173"/>
      <c r="DX25" s="173"/>
      <c r="DY25" s="173"/>
      <c r="DZ25" s="173"/>
      <c r="EA25" s="173"/>
      <c r="EB25" s="173"/>
      <c r="EC25" s="173"/>
      <c r="ED25" s="173"/>
      <c r="EE25" s="173"/>
      <c r="EF25" s="173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73"/>
      <c r="FR25" s="173"/>
      <c r="FS25" s="173"/>
      <c r="FT25" s="173"/>
      <c r="FU25" s="173"/>
      <c r="FV25" s="173"/>
      <c r="FW25" s="173"/>
      <c r="FX25" s="173"/>
      <c r="FY25" s="173"/>
      <c r="FZ25" s="173"/>
      <c r="GA25" s="173"/>
      <c r="GB25" s="173"/>
      <c r="GC25" s="173"/>
      <c r="GD25" s="173"/>
      <c r="GE25" s="173"/>
      <c r="GF25" s="173"/>
      <c r="GG25" s="173"/>
      <c r="GH25" s="173"/>
      <c r="GI25" s="173"/>
      <c r="GJ25" s="173"/>
      <c r="GK25" s="173"/>
      <c r="GL25" s="173"/>
      <c r="GM25" s="173"/>
      <c r="GN25" s="173"/>
      <c r="GO25" s="173"/>
      <c r="GP25" s="173"/>
      <c r="GQ25" s="173"/>
      <c r="GR25" s="173"/>
      <c r="GS25" s="173"/>
      <c r="GT25" s="173"/>
      <c r="GU25" s="173"/>
      <c r="GV25" s="173"/>
      <c r="GW25" s="173"/>
      <c r="GX25" s="173"/>
      <c r="GY25" s="173"/>
      <c r="GZ25" s="173"/>
      <c r="HA25" s="173"/>
      <c r="HB25" s="173"/>
      <c r="HC25" s="173"/>
      <c r="HD25" s="173"/>
      <c r="HE25" s="173"/>
      <c r="HF25" s="173"/>
      <c r="HG25" s="173"/>
      <c r="HH25" s="173"/>
      <c r="HI25" s="173"/>
      <c r="HJ25" s="173"/>
      <c r="HK25" s="173"/>
      <c r="HL25" s="173"/>
      <c r="HM25" s="173"/>
      <c r="HN25" s="173"/>
      <c r="HO25" s="173"/>
      <c r="HP25" s="173"/>
    </row>
    <row r="26" spans="2:224" s="24" customFormat="1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3"/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173"/>
      <c r="GE26" s="173"/>
      <c r="GF26" s="173"/>
      <c r="GG26" s="173"/>
      <c r="GH26" s="173"/>
      <c r="GI26" s="173"/>
      <c r="GJ26" s="173"/>
      <c r="GK26" s="173"/>
      <c r="GL26" s="173"/>
      <c r="GM26" s="173"/>
      <c r="GN26" s="173"/>
      <c r="GO26" s="173"/>
      <c r="GP26" s="173"/>
      <c r="GQ26" s="173"/>
      <c r="GR26" s="173"/>
      <c r="GS26" s="173"/>
      <c r="GT26" s="173"/>
      <c r="GU26" s="173"/>
      <c r="GV26" s="173"/>
      <c r="GW26" s="173"/>
      <c r="GX26" s="173"/>
      <c r="GY26" s="173"/>
      <c r="GZ26" s="173"/>
      <c r="HA26" s="173"/>
      <c r="HB26" s="173"/>
      <c r="HC26" s="173"/>
      <c r="HD26" s="173"/>
      <c r="HE26" s="173"/>
      <c r="HF26" s="173"/>
      <c r="HG26" s="173"/>
      <c r="HH26" s="173"/>
      <c r="HI26" s="173"/>
      <c r="HJ26" s="173"/>
      <c r="HK26" s="173"/>
      <c r="HL26" s="173"/>
      <c r="HM26" s="173"/>
      <c r="HN26" s="173"/>
      <c r="HO26" s="173"/>
      <c r="HP26" s="173"/>
    </row>
    <row r="27" spans="2:224" s="24" customFormat="1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3"/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173"/>
      <c r="GE27" s="173"/>
      <c r="GF27" s="173"/>
      <c r="GG27" s="173"/>
      <c r="GH27" s="173"/>
      <c r="GI27" s="173"/>
      <c r="GJ27" s="173"/>
      <c r="GK27" s="173"/>
      <c r="GL27" s="173"/>
      <c r="GM27" s="173"/>
      <c r="GN27" s="173"/>
      <c r="GO27" s="173"/>
      <c r="GP27" s="173"/>
      <c r="GQ27" s="173"/>
      <c r="GR27" s="173"/>
      <c r="GS27" s="173"/>
      <c r="GT27" s="173"/>
      <c r="GU27" s="173"/>
      <c r="GV27" s="173"/>
      <c r="GW27" s="173"/>
      <c r="GX27" s="173"/>
      <c r="GY27" s="173"/>
      <c r="GZ27" s="173"/>
      <c r="HA27" s="173"/>
      <c r="HB27" s="173"/>
      <c r="HC27" s="173"/>
      <c r="HD27" s="173"/>
      <c r="HE27" s="173"/>
      <c r="HF27" s="173"/>
      <c r="HG27" s="173"/>
      <c r="HH27" s="173"/>
      <c r="HI27" s="173"/>
      <c r="HJ27" s="173"/>
      <c r="HK27" s="173"/>
      <c r="HL27" s="173"/>
      <c r="HM27" s="173"/>
      <c r="HN27" s="173"/>
      <c r="HO27" s="173"/>
      <c r="HP27" s="173"/>
    </row>
    <row r="28" spans="2:224" s="24" customFormat="1" x14ac:dyDescent="0.25"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3"/>
      <c r="FU28" s="173"/>
      <c r="FV28" s="173"/>
      <c r="FW28" s="173"/>
      <c r="FX28" s="173"/>
      <c r="FY28" s="173"/>
      <c r="FZ28" s="173"/>
      <c r="GA28" s="173"/>
      <c r="GB28" s="173"/>
      <c r="GC28" s="173"/>
      <c r="GD28" s="173"/>
      <c r="GE28" s="173"/>
      <c r="GF28" s="173"/>
      <c r="GG28" s="173"/>
      <c r="GH28" s="173"/>
      <c r="GI28" s="173"/>
      <c r="GJ28" s="173"/>
      <c r="GK28" s="173"/>
      <c r="GL28" s="173"/>
      <c r="GM28" s="173"/>
      <c r="GN28" s="173"/>
      <c r="GO28" s="173"/>
      <c r="GP28" s="173"/>
      <c r="GQ28" s="173"/>
      <c r="GR28" s="173"/>
      <c r="GS28" s="173"/>
      <c r="GT28" s="173"/>
      <c r="GU28" s="173"/>
      <c r="GV28" s="173"/>
      <c r="GW28" s="173"/>
      <c r="GX28" s="173"/>
      <c r="GY28" s="173"/>
      <c r="GZ28" s="173"/>
      <c r="HA28" s="173"/>
      <c r="HB28" s="173"/>
      <c r="HC28" s="173"/>
      <c r="HD28" s="173"/>
      <c r="HE28" s="173"/>
      <c r="HF28" s="173"/>
      <c r="HG28" s="173"/>
      <c r="HH28" s="173"/>
      <c r="HI28" s="173"/>
      <c r="HJ28" s="173"/>
      <c r="HK28" s="173"/>
      <c r="HL28" s="173"/>
      <c r="HM28" s="173"/>
      <c r="HN28" s="173"/>
      <c r="HO28" s="173"/>
      <c r="HP28" s="173"/>
    </row>
    <row r="29" spans="2:224" s="24" customFormat="1" x14ac:dyDescent="0.25"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</row>
    <row r="30" spans="2:224" s="24" customFormat="1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</row>
    <row r="31" spans="2:224" s="24" customForma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  <c r="FW31" s="173"/>
      <c r="FX31" s="173"/>
      <c r="FY31" s="173"/>
      <c r="FZ31" s="173"/>
      <c r="GA31" s="173"/>
      <c r="GB31" s="173"/>
      <c r="GC31" s="173"/>
      <c r="GD31" s="173"/>
      <c r="GE31" s="173"/>
      <c r="GF31" s="173"/>
      <c r="GG31" s="173"/>
      <c r="GH31" s="173"/>
      <c r="GI31" s="173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173"/>
      <c r="HG31" s="173"/>
      <c r="HH31" s="173"/>
      <c r="HI31" s="173"/>
      <c r="HJ31" s="173"/>
      <c r="HK31" s="173"/>
      <c r="HL31" s="173"/>
      <c r="HM31" s="173"/>
      <c r="HN31" s="173"/>
      <c r="HO31" s="173"/>
      <c r="HP31" s="173"/>
    </row>
    <row r="32" spans="2:224" s="24" customFormat="1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73"/>
      <c r="GE32" s="173"/>
      <c r="GF32" s="173"/>
      <c r="GG32" s="173"/>
      <c r="GH32" s="173"/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/>
      <c r="HK32" s="173"/>
      <c r="HL32" s="173"/>
      <c r="HM32" s="173"/>
      <c r="HN32" s="173"/>
      <c r="HO32" s="173"/>
      <c r="HP32" s="173"/>
    </row>
    <row r="33" spans="2:224" s="24" customForma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R33" s="173"/>
      <c r="FS33" s="173"/>
      <c r="FT33" s="173"/>
      <c r="FU33" s="173"/>
      <c r="FV33" s="173"/>
      <c r="FW33" s="173"/>
      <c r="FX33" s="173"/>
      <c r="FY33" s="173"/>
      <c r="FZ33" s="173"/>
      <c r="GA33" s="173"/>
      <c r="GB33" s="173"/>
      <c r="GC33" s="173"/>
      <c r="GD33" s="173"/>
      <c r="GE33" s="173"/>
      <c r="GF33" s="173"/>
      <c r="GG33" s="173"/>
      <c r="GH33" s="173"/>
      <c r="GI33" s="173"/>
      <c r="GJ33" s="173"/>
      <c r="GK33" s="173"/>
      <c r="GL33" s="173"/>
      <c r="GM33" s="173"/>
      <c r="GN33" s="173"/>
      <c r="GO33" s="173"/>
      <c r="GP33" s="173"/>
      <c r="GQ33" s="173"/>
      <c r="GR33" s="173"/>
      <c r="GS33" s="173"/>
      <c r="GT33" s="173"/>
      <c r="GU33" s="173"/>
      <c r="GV33" s="173"/>
      <c r="GW33" s="173"/>
      <c r="GX33" s="173"/>
      <c r="GY33" s="173"/>
      <c r="GZ33" s="173"/>
      <c r="HA33" s="173"/>
      <c r="HB33" s="173"/>
      <c r="HC33" s="173"/>
      <c r="HD33" s="173"/>
      <c r="HE33" s="173"/>
      <c r="HF33" s="173"/>
      <c r="HG33" s="173"/>
      <c r="HH33" s="173"/>
      <c r="HI33" s="173"/>
      <c r="HJ33" s="173"/>
      <c r="HK33" s="173"/>
      <c r="HL33" s="173"/>
      <c r="HM33" s="173"/>
      <c r="HN33" s="173"/>
      <c r="HO33" s="173"/>
      <c r="HP33" s="173"/>
    </row>
    <row r="34" spans="2:224" s="24" customFormat="1" x14ac:dyDescent="0.25"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3"/>
      <c r="FE34" s="173"/>
      <c r="FF34" s="173"/>
      <c r="FG34" s="173"/>
      <c r="FH34" s="173"/>
      <c r="FI34" s="173"/>
      <c r="FJ34" s="173"/>
      <c r="FK34" s="173"/>
      <c r="FL34" s="173"/>
      <c r="FM34" s="173"/>
      <c r="FN34" s="173"/>
      <c r="FO34" s="173"/>
      <c r="FP34" s="173"/>
      <c r="FQ34" s="173"/>
      <c r="FR34" s="173"/>
      <c r="FS34" s="173"/>
      <c r="FT34" s="173"/>
      <c r="FU34" s="173"/>
      <c r="FV34" s="173"/>
      <c r="FW34" s="173"/>
      <c r="FX34" s="173"/>
      <c r="FY34" s="173"/>
      <c r="FZ34" s="173"/>
      <c r="GA34" s="173"/>
      <c r="GB34" s="173"/>
      <c r="GC34" s="173"/>
      <c r="GD34" s="173"/>
      <c r="GE34" s="173"/>
      <c r="GF34" s="173"/>
      <c r="GG34" s="173"/>
      <c r="GH34" s="173"/>
      <c r="GI34" s="173"/>
      <c r="GJ34" s="173"/>
      <c r="GK34" s="173"/>
      <c r="GL34" s="173"/>
      <c r="GM34" s="173"/>
      <c r="GN34" s="173"/>
      <c r="GO34" s="173"/>
      <c r="GP34" s="173"/>
      <c r="GQ34" s="173"/>
      <c r="GR34" s="173"/>
      <c r="GS34" s="173"/>
      <c r="GT34" s="173"/>
      <c r="GU34" s="173"/>
      <c r="GV34" s="173"/>
      <c r="GW34" s="173"/>
      <c r="GX34" s="173"/>
      <c r="GY34" s="173"/>
      <c r="GZ34" s="173"/>
      <c r="HA34" s="173"/>
      <c r="HB34" s="173"/>
      <c r="HC34" s="173"/>
      <c r="HD34" s="173"/>
      <c r="HE34" s="173"/>
      <c r="HF34" s="173"/>
      <c r="HG34" s="173"/>
      <c r="HH34" s="173"/>
      <c r="HI34" s="173"/>
      <c r="HJ34" s="173"/>
      <c r="HK34" s="173"/>
      <c r="HL34" s="173"/>
      <c r="HM34" s="173"/>
      <c r="HN34" s="173"/>
      <c r="HO34" s="173"/>
      <c r="HP34" s="173"/>
    </row>
    <row r="35" spans="2:224" s="24" customFormat="1" x14ac:dyDescent="0.25"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  <c r="ER35" s="173"/>
      <c r="ES35" s="173"/>
      <c r="ET35" s="173"/>
      <c r="EU35" s="173"/>
      <c r="EV35" s="173"/>
      <c r="EW35" s="173"/>
      <c r="EX35" s="173"/>
      <c r="EY35" s="173"/>
      <c r="EZ35" s="173"/>
      <c r="FA35" s="173"/>
      <c r="FB35" s="173"/>
      <c r="FC35" s="173"/>
      <c r="FD35" s="173"/>
      <c r="FE35" s="173"/>
      <c r="FF35" s="173"/>
      <c r="FG35" s="173"/>
      <c r="FH35" s="173"/>
      <c r="FI35" s="173"/>
      <c r="FJ35" s="173"/>
      <c r="FK35" s="173"/>
      <c r="FL35" s="173"/>
      <c r="FM35" s="173"/>
      <c r="FN35" s="173"/>
      <c r="FO35" s="173"/>
      <c r="FP35" s="173"/>
      <c r="FQ35" s="173"/>
      <c r="FR35" s="173"/>
      <c r="FS35" s="173"/>
      <c r="FT35" s="173"/>
      <c r="FU35" s="173"/>
      <c r="FV35" s="173"/>
      <c r="FW35" s="173"/>
      <c r="FX35" s="173"/>
      <c r="FY35" s="173"/>
      <c r="FZ35" s="173"/>
      <c r="GA35" s="173"/>
      <c r="GB35" s="173"/>
      <c r="GC35" s="173"/>
      <c r="GD35" s="173"/>
      <c r="GE35" s="173"/>
      <c r="GF35" s="173"/>
      <c r="GG35" s="173"/>
      <c r="GH35" s="173"/>
      <c r="GI35" s="173"/>
      <c r="GJ35" s="173"/>
      <c r="GK35" s="173"/>
      <c r="GL35" s="173"/>
      <c r="GM35" s="173"/>
      <c r="GN35" s="173"/>
      <c r="GO35" s="173"/>
      <c r="GP35" s="173"/>
      <c r="GQ35" s="173"/>
      <c r="GR35" s="173"/>
      <c r="GS35" s="173"/>
      <c r="GT35" s="173"/>
      <c r="GU35" s="173"/>
      <c r="GV35" s="173"/>
      <c r="GW35" s="173"/>
      <c r="GX35" s="173"/>
      <c r="GY35" s="173"/>
      <c r="GZ35" s="173"/>
      <c r="HA35" s="173"/>
      <c r="HB35" s="173"/>
      <c r="HC35" s="173"/>
      <c r="HD35" s="173"/>
      <c r="HE35" s="173"/>
      <c r="HF35" s="173"/>
      <c r="HG35" s="173"/>
      <c r="HH35" s="173"/>
      <c r="HI35" s="173"/>
      <c r="HJ35" s="173"/>
      <c r="HK35" s="173"/>
      <c r="HL35" s="173"/>
      <c r="HM35" s="173"/>
      <c r="HN35" s="173"/>
      <c r="HO35" s="173"/>
      <c r="HP35" s="173"/>
    </row>
    <row r="36" spans="2:224" s="24" customFormat="1" x14ac:dyDescent="0.25"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  <c r="ER36" s="173"/>
      <c r="ES36" s="173"/>
      <c r="ET36" s="173"/>
      <c r="EU36" s="173"/>
      <c r="EV36" s="173"/>
      <c r="EW36" s="173"/>
      <c r="EX36" s="173"/>
      <c r="EY36" s="173"/>
      <c r="EZ36" s="173"/>
      <c r="FA36" s="173"/>
      <c r="FB36" s="173"/>
      <c r="FC36" s="173"/>
      <c r="FD36" s="173"/>
      <c r="FE36" s="173"/>
      <c r="FF36" s="173"/>
      <c r="FG36" s="173"/>
      <c r="FH36" s="173"/>
      <c r="FI36" s="173"/>
      <c r="FJ36" s="173"/>
      <c r="FK36" s="173"/>
      <c r="FL36" s="173"/>
      <c r="FM36" s="173"/>
      <c r="FN36" s="173"/>
      <c r="FO36" s="173"/>
      <c r="FP36" s="173"/>
      <c r="FQ36" s="173"/>
      <c r="FR36" s="173"/>
      <c r="FS36" s="173"/>
      <c r="FT36" s="173"/>
      <c r="FU36" s="173"/>
      <c r="FV36" s="173"/>
      <c r="FW36" s="173"/>
      <c r="FX36" s="173"/>
      <c r="FY36" s="173"/>
      <c r="FZ36" s="173"/>
      <c r="GA36" s="173"/>
      <c r="GB36" s="173"/>
      <c r="GC36" s="173"/>
      <c r="GD36" s="173"/>
      <c r="GE36" s="173"/>
      <c r="GF36" s="173"/>
      <c r="GG36" s="173"/>
      <c r="GH36" s="173"/>
      <c r="GI36" s="173"/>
      <c r="GJ36" s="173"/>
      <c r="GK36" s="173"/>
      <c r="GL36" s="173"/>
      <c r="GM36" s="173"/>
      <c r="GN36" s="173"/>
      <c r="GO36" s="173"/>
      <c r="GP36" s="173"/>
      <c r="GQ36" s="173"/>
      <c r="GR36" s="173"/>
      <c r="GS36" s="173"/>
      <c r="GT36" s="173"/>
      <c r="GU36" s="173"/>
      <c r="GV36" s="173"/>
      <c r="GW36" s="173"/>
      <c r="GX36" s="173"/>
      <c r="GY36" s="173"/>
      <c r="GZ36" s="173"/>
      <c r="HA36" s="173"/>
      <c r="HB36" s="173"/>
      <c r="HC36" s="173"/>
      <c r="HD36" s="173"/>
      <c r="HE36" s="173"/>
      <c r="HF36" s="173"/>
      <c r="HG36" s="173"/>
      <c r="HH36" s="173"/>
      <c r="HI36" s="173"/>
      <c r="HJ36" s="173"/>
      <c r="HK36" s="173"/>
      <c r="HL36" s="173"/>
      <c r="HM36" s="173"/>
      <c r="HN36" s="173"/>
      <c r="HO36" s="173"/>
      <c r="HP36" s="173"/>
    </row>
    <row r="37" spans="2:224" s="24" customFormat="1" x14ac:dyDescent="0.25">
      <c r="CZ37" s="173"/>
      <c r="DA37" s="173"/>
      <c r="DB37" s="173"/>
      <c r="DC37" s="173"/>
      <c r="DD37" s="173"/>
      <c r="DE37" s="173"/>
      <c r="DF37" s="173"/>
      <c r="DG37" s="173"/>
      <c r="DH37" s="173"/>
      <c r="DI37" s="173"/>
      <c r="DJ37" s="173"/>
      <c r="DK37" s="173"/>
      <c r="DL37" s="173"/>
      <c r="DM37" s="173"/>
      <c r="DN37" s="173"/>
      <c r="DO37" s="173"/>
      <c r="DP37" s="173"/>
      <c r="DQ37" s="173"/>
      <c r="DR37" s="173"/>
      <c r="DS37" s="173"/>
      <c r="DT37" s="173"/>
      <c r="DU37" s="173"/>
      <c r="DV37" s="173"/>
      <c r="DW37" s="173"/>
      <c r="DX37" s="173"/>
      <c r="DY37" s="173"/>
      <c r="DZ37" s="173"/>
      <c r="EA37" s="173"/>
      <c r="EB37" s="173"/>
      <c r="EC37" s="173"/>
      <c r="ED37" s="173"/>
      <c r="EE37" s="173"/>
      <c r="EF37" s="173"/>
      <c r="EG37" s="173"/>
      <c r="EH37" s="173"/>
      <c r="EI37" s="173"/>
      <c r="EJ37" s="173"/>
      <c r="EK37" s="173"/>
      <c r="EL37" s="173"/>
      <c r="EM37" s="173"/>
      <c r="EN37" s="173"/>
      <c r="EO37" s="173"/>
      <c r="EP37" s="173"/>
      <c r="EQ37" s="173"/>
      <c r="ER37" s="173"/>
      <c r="ES37" s="173"/>
      <c r="ET37" s="173"/>
      <c r="EU37" s="173"/>
      <c r="EV37" s="173"/>
      <c r="EW37" s="173"/>
      <c r="EX37" s="173"/>
      <c r="EY37" s="173"/>
      <c r="EZ37" s="173"/>
      <c r="FA37" s="173"/>
      <c r="FB37" s="173"/>
      <c r="FC37" s="173"/>
      <c r="FD37" s="173"/>
      <c r="FE37" s="173"/>
      <c r="FF37" s="173"/>
      <c r="FG37" s="173"/>
      <c r="FH37" s="173"/>
      <c r="FI37" s="173"/>
      <c r="FJ37" s="173"/>
      <c r="FK37" s="173"/>
      <c r="FL37" s="173"/>
      <c r="FM37" s="173"/>
      <c r="FN37" s="173"/>
      <c r="FO37" s="173"/>
      <c r="FP37" s="173"/>
      <c r="FQ37" s="173"/>
      <c r="FR37" s="173"/>
      <c r="FS37" s="173"/>
      <c r="FT37" s="173"/>
      <c r="FU37" s="173"/>
      <c r="FV37" s="173"/>
      <c r="FW37" s="173"/>
      <c r="FX37" s="173"/>
      <c r="FY37" s="173"/>
      <c r="FZ37" s="173"/>
      <c r="GA37" s="173"/>
      <c r="GB37" s="173"/>
      <c r="GC37" s="173"/>
      <c r="GD37" s="173"/>
      <c r="GE37" s="173"/>
      <c r="GF37" s="173"/>
      <c r="GG37" s="173"/>
      <c r="GH37" s="173"/>
      <c r="GI37" s="173"/>
      <c r="GJ37" s="173"/>
      <c r="GK37" s="173"/>
      <c r="GL37" s="173"/>
      <c r="GM37" s="173"/>
      <c r="GN37" s="173"/>
      <c r="GO37" s="173"/>
      <c r="GP37" s="173"/>
      <c r="GQ37" s="173"/>
      <c r="GR37" s="173"/>
      <c r="GS37" s="173"/>
      <c r="GT37" s="173"/>
      <c r="GU37" s="173"/>
      <c r="GV37" s="173"/>
      <c r="GW37" s="173"/>
      <c r="GX37" s="173"/>
      <c r="GY37" s="173"/>
      <c r="GZ37" s="173"/>
      <c r="HA37" s="173"/>
      <c r="HB37" s="173"/>
      <c r="HC37" s="173"/>
      <c r="HD37" s="173"/>
      <c r="HE37" s="173"/>
      <c r="HF37" s="173"/>
      <c r="HG37" s="173"/>
      <c r="HH37" s="173"/>
      <c r="HI37" s="173"/>
      <c r="HJ37" s="173"/>
      <c r="HK37" s="173"/>
      <c r="HL37" s="173"/>
      <c r="HM37" s="173"/>
      <c r="HN37" s="173"/>
      <c r="HO37" s="173"/>
      <c r="HP37" s="173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2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8" width="6.7109375" style="15" bestFit="1" customWidth="1"/>
    <col min="49" max="49" width="6.7109375" style="99" bestFit="1" customWidth="1"/>
    <col min="50" max="50" width="6.42578125" style="99" customWidth="1"/>
    <col min="51" max="53" width="6.5703125" style="99" bestFit="1" customWidth="1"/>
    <col min="54" max="54" width="6.5703125" style="147" bestFit="1" customWidth="1"/>
    <col min="55" max="16384" width="9.140625" style="99"/>
  </cols>
  <sheetData>
    <row r="1" spans="1:55" s="24" customFormat="1" ht="20.25" x14ac:dyDescent="0.3">
      <c r="A1" s="76" t="s">
        <v>96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BB1" s="123"/>
    </row>
    <row r="2" spans="1:55" x14ac:dyDescent="0.25">
      <c r="A2" s="99" t="s">
        <v>132</v>
      </c>
    </row>
    <row r="4" spans="1:55" s="4" customFormat="1" x14ac:dyDescent="0.25">
      <c r="A4" s="9"/>
      <c r="B4" s="9" t="s">
        <v>55</v>
      </c>
      <c r="C4" s="9" t="s">
        <v>54</v>
      </c>
      <c r="D4" s="9" t="s">
        <v>53</v>
      </c>
      <c r="E4" s="9" t="s">
        <v>52</v>
      </c>
      <c r="F4" s="9" t="s">
        <v>49</v>
      </c>
      <c r="G4" s="9" t="s">
        <v>50</v>
      </c>
      <c r="H4" s="9" t="s">
        <v>51</v>
      </c>
      <c r="I4" s="9" t="s">
        <v>48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47</v>
      </c>
      <c r="AC4" s="9" t="s">
        <v>74</v>
      </c>
      <c r="AD4" s="9" t="s">
        <v>79</v>
      </c>
      <c r="AE4" s="9" t="s">
        <v>80</v>
      </c>
      <c r="AF4" s="9" t="s">
        <v>145</v>
      </c>
      <c r="AG4" s="9" t="s">
        <v>152</v>
      </c>
      <c r="AH4" s="145" t="s">
        <v>156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40" t="s">
        <v>163</v>
      </c>
      <c r="AN4" s="140" t="s">
        <v>164</v>
      </c>
      <c r="AO4" s="4" t="s">
        <v>165</v>
      </c>
      <c r="BC4" s="140"/>
    </row>
    <row r="5" spans="1:55" s="188" customFormat="1" x14ac:dyDescent="0.25">
      <c r="A5" s="9" t="s">
        <v>174</v>
      </c>
      <c r="B5" s="153">
        <v>95.078607877812516</v>
      </c>
      <c r="C5" s="153">
        <v>95.34128020193171</v>
      </c>
      <c r="D5" s="153">
        <v>95.440099586673966</v>
      </c>
      <c r="E5" s="153">
        <v>95.532866012161904</v>
      </c>
      <c r="F5" s="153">
        <v>95.719483239383749</v>
      </c>
      <c r="G5" s="153">
        <v>95.740432539100425</v>
      </c>
      <c r="H5" s="153">
        <v>95.722403465912848</v>
      </c>
      <c r="I5" s="153">
        <v>95.744158116750455</v>
      </c>
      <c r="J5" s="153">
        <v>95.883176270125531</v>
      </c>
      <c r="K5" s="153">
        <v>96.165676241041837</v>
      </c>
      <c r="L5" s="153">
        <v>95.99842986545687</v>
      </c>
      <c r="M5" s="153">
        <v>96.127040709104122</v>
      </c>
      <c r="N5" s="153">
        <v>96.193277838242778</v>
      </c>
      <c r="O5" s="153">
        <v>96.04307466728072</v>
      </c>
      <c r="P5" s="153">
        <v>95.672476130839598</v>
      </c>
      <c r="Q5" s="153">
        <v>95.303010867786327</v>
      </c>
      <c r="R5" s="153">
        <v>95.076941272518042</v>
      </c>
      <c r="S5" s="153">
        <v>94.723365791083694</v>
      </c>
      <c r="T5" s="153">
        <v>94.10722928902095</v>
      </c>
      <c r="U5" s="153">
        <v>93.276476557839587</v>
      </c>
      <c r="V5" s="153">
        <v>92.577269050191305</v>
      </c>
      <c r="W5" s="153">
        <v>92.284020897893569</v>
      </c>
      <c r="X5" s="153">
        <v>91.494132875218668</v>
      </c>
      <c r="Y5" s="153">
        <v>90.234332634278985</v>
      </c>
      <c r="Z5" s="153">
        <v>89.338557257268988</v>
      </c>
      <c r="AA5" s="153">
        <v>88.852546953316562</v>
      </c>
      <c r="AB5" s="153">
        <v>88.501913436933748</v>
      </c>
      <c r="AC5" s="153">
        <v>88.099595992172482</v>
      </c>
      <c r="AD5" s="153">
        <v>88.192566438670241</v>
      </c>
      <c r="AE5" s="153">
        <v>88.745046501205962</v>
      </c>
      <c r="AF5" s="153">
        <v>89.01637749036432</v>
      </c>
      <c r="AG5" s="153">
        <v>89.319158998115796</v>
      </c>
      <c r="AH5" s="153">
        <v>89.617228556593147</v>
      </c>
      <c r="AI5" s="153">
        <v>90.236872752496836</v>
      </c>
      <c r="AJ5" s="153">
        <v>90.017858106971886</v>
      </c>
      <c r="AK5" s="153">
        <v>90.252412629740348</v>
      </c>
      <c r="AL5" s="153">
        <v>90.749572261034956</v>
      </c>
      <c r="AM5" s="153">
        <v>91.01</v>
      </c>
      <c r="AN5" s="153">
        <v>91.06</v>
      </c>
      <c r="AO5" s="153">
        <v>91.37</v>
      </c>
    </row>
    <row r="6" spans="1:55" s="188" customFormat="1" x14ac:dyDescent="0.25">
      <c r="A6" s="9" t="s">
        <v>57</v>
      </c>
      <c r="B6" s="153">
        <v>1.8003329308035882</v>
      </c>
      <c r="C6" s="153">
        <v>1.6329657527117225</v>
      </c>
      <c r="D6" s="153">
        <v>1.6391223066558678</v>
      </c>
      <c r="E6" s="153">
        <v>1.6012634048123893</v>
      </c>
      <c r="F6" s="153">
        <v>1.4996885410387204</v>
      </c>
      <c r="G6" s="153">
        <v>1.5341013622007835</v>
      </c>
      <c r="H6" s="153">
        <v>1.5378361332958976</v>
      </c>
      <c r="I6" s="153">
        <v>1.4743542354566577</v>
      </c>
      <c r="J6" s="153">
        <v>1.4825520742775673</v>
      </c>
      <c r="K6" s="153">
        <v>1.4101123935088375</v>
      </c>
      <c r="L6" s="153">
        <v>1.5010487049946615</v>
      </c>
      <c r="M6" s="153">
        <v>1.4284567128001129</v>
      </c>
      <c r="N6" s="153">
        <v>1.4040073108935913</v>
      </c>
      <c r="O6" s="153">
        <v>1.5076127962184278</v>
      </c>
      <c r="P6" s="153">
        <v>1.5853176475200348</v>
      </c>
      <c r="Q6" s="153">
        <v>1.7686935213485431</v>
      </c>
      <c r="R6" s="153">
        <v>1.7734260262675654</v>
      </c>
      <c r="S6" s="153">
        <v>1.8560560185661785</v>
      </c>
      <c r="T6" s="153">
        <v>1.9021391307720652</v>
      </c>
      <c r="U6" s="153">
        <v>2.1063714206576742</v>
      </c>
      <c r="V6" s="153">
        <v>2.0641545068001559</v>
      </c>
      <c r="W6" s="153">
        <v>2.050998402731036</v>
      </c>
      <c r="X6" s="153">
        <v>2.2909130820356012</v>
      </c>
      <c r="Y6" s="153">
        <v>2.4611747572945908</v>
      </c>
      <c r="Z6" s="153">
        <v>2.3034679949984658</v>
      </c>
      <c r="AA6" s="153">
        <v>2.1428273245936151</v>
      </c>
      <c r="AB6" s="153">
        <v>2.2021349343995364</v>
      </c>
      <c r="AC6" s="153">
        <v>2.1273878349074593</v>
      </c>
      <c r="AD6" s="153">
        <v>2.0354173049221158</v>
      </c>
      <c r="AE6" s="153">
        <v>1.9734688842228232</v>
      </c>
      <c r="AF6" s="153">
        <v>2.0246318132009935</v>
      </c>
      <c r="AG6" s="153">
        <v>1.844508668887793</v>
      </c>
      <c r="AH6" s="153">
        <v>1.7764151965892034</v>
      </c>
      <c r="AI6" s="153">
        <v>1.6465522060038942</v>
      </c>
      <c r="AJ6" s="153">
        <v>1.9484611525133231</v>
      </c>
      <c r="AK6" s="153">
        <v>1.7393045702115411</v>
      </c>
      <c r="AL6" s="153">
        <v>1.5298303817189429</v>
      </c>
      <c r="AM6" s="153">
        <v>1.57</v>
      </c>
      <c r="AN6" s="153">
        <v>1.71</v>
      </c>
      <c r="AO6" s="153">
        <v>1.62</v>
      </c>
    </row>
    <row r="7" spans="1:55" s="188" customFormat="1" x14ac:dyDescent="0.25">
      <c r="A7" s="9" t="s">
        <v>58</v>
      </c>
      <c r="B7" s="153">
        <v>0.55215861263305743</v>
      </c>
      <c r="C7" s="153">
        <v>0.53227448573770564</v>
      </c>
      <c r="D7" s="153">
        <v>0.52558161501653433</v>
      </c>
      <c r="E7" s="153">
        <v>0.51090000456998286</v>
      </c>
      <c r="F7" s="153">
        <v>0.46786452928407224</v>
      </c>
      <c r="G7" s="153">
        <v>0.50532136922716586</v>
      </c>
      <c r="H7" s="153">
        <v>0.49472272152056757</v>
      </c>
      <c r="I7" s="153">
        <v>0.51871655860210031</v>
      </c>
      <c r="J7" s="153">
        <v>0.42770021212226589</v>
      </c>
      <c r="K7" s="153">
        <v>0.40356228104971381</v>
      </c>
      <c r="L7" s="153">
        <v>0.47792257889284256</v>
      </c>
      <c r="M7" s="153">
        <v>0.47175734957444804</v>
      </c>
      <c r="N7" s="153">
        <v>0.45001050445678903</v>
      </c>
      <c r="O7" s="153">
        <v>0.53540569387029657</v>
      </c>
      <c r="P7" s="153">
        <v>0.63165201291527984</v>
      </c>
      <c r="Q7" s="153">
        <v>0.59645879131815582</v>
      </c>
      <c r="R7" s="153">
        <v>0.64228842380236517</v>
      </c>
      <c r="S7" s="153">
        <v>0.76177125884504282</v>
      </c>
      <c r="T7" s="153">
        <v>0.93152726617015902</v>
      </c>
      <c r="U7" s="153">
        <v>0.99751481932983799</v>
      </c>
      <c r="V7" s="153">
        <v>0.94491702408945788</v>
      </c>
      <c r="W7" s="153">
        <v>1.0192734240640744</v>
      </c>
      <c r="X7" s="153">
        <v>1.1001041694076028</v>
      </c>
      <c r="Y7" s="153">
        <v>1.4094414440147358</v>
      </c>
      <c r="Z7" s="153">
        <v>1.2963872279549107</v>
      </c>
      <c r="AA7" s="153">
        <v>1.1984786539834364</v>
      </c>
      <c r="AB7" s="153">
        <v>1.2645822427929709</v>
      </c>
      <c r="AC7" s="153">
        <v>1.2172228246006496</v>
      </c>
      <c r="AD7" s="153">
        <v>1.0416907907927118</v>
      </c>
      <c r="AE7" s="153">
        <v>0.91208158565671515</v>
      </c>
      <c r="AF7" s="153">
        <v>0.98891949179433158</v>
      </c>
      <c r="AG7" s="153">
        <v>0.98409396680189054</v>
      </c>
      <c r="AH7" s="153">
        <v>0.89620639557565873</v>
      </c>
      <c r="AI7" s="153">
        <v>0.86095920020553485</v>
      </c>
      <c r="AJ7" s="153">
        <v>0.87805798159029647</v>
      </c>
      <c r="AK7" s="153">
        <v>0.84342086873444633</v>
      </c>
      <c r="AL7" s="153">
        <v>0.74239615357132993</v>
      </c>
      <c r="AM7" s="153">
        <v>0.7</v>
      </c>
      <c r="AN7" s="153">
        <v>0.69</v>
      </c>
      <c r="AO7" s="153">
        <v>0.72</v>
      </c>
    </row>
    <row r="8" spans="1:55" s="188" customFormat="1" x14ac:dyDescent="0.25">
      <c r="A8" s="9" t="s">
        <v>59</v>
      </c>
      <c r="B8" s="153">
        <v>0.28420213488691631</v>
      </c>
      <c r="C8" s="153">
        <v>0.25988244503909824</v>
      </c>
      <c r="D8" s="153">
        <v>0.25767051677643715</v>
      </c>
      <c r="E8" s="153">
        <v>0.26675397819608226</v>
      </c>
      <c r="F8" s="153">
        <v>0.23495243218324596</v>
      </c>
      <c r="G8" s="153">
        <v>0.2162773567791472</v>
      </c>
      <c r="H8" s="153">
        <v>0.23598809895537923</v>
      </c>
      <c r="I8" s="153">
        <v>0.24233185730430737</v>
      </c>
      <c r="J8" s="153">
        <v>0.22053326146677329</v>
      </c>
      <c r="K8" s="153">
        <v>0.21083217662744616</v>
      </c>
      <c r="L8" s="153">
        <v>0.22945148554889996</v>
      </c>
      <c r="M8" s="153">
        <v>0.24280480212429531</v>
      </c>
      <c r="N8" s="153">
        <v>0.20237307166153731</v>
      </c>
      <c r="O8" s="153">
        <v>0.21112532030146616</v>
      </c>
      <c r="P8" s="153">
        <v>0.31385775208559746</v>
      </c>
      <c r="Q8" s="153">
        <v>0.3464687435034346</v>
      </c>
      <c r="R8" s="153">
        <v>0.37058652060007652</v>
      </c>
      <c r="S8" s="153">
        <v>0.40516673979584017</v>
      </c>
      <c r="T8" s="153">
        <v>0.44119546384282643</v>
      </c>
      <c r="U8" s="153">
        <v>0.61686862576467649</v>
      </c>
      <c r="V8" s="153">
        <v>0.6781902137057918</v>
      </c>
      <c r="W8" s="153">
        <v>0.5436532724566655</v>
      </c>
      <c r="X8" s="153">
        <v>0.66491262546969276</v>
      </c>
      <c r="Y8" s="153">
        <v>0.82132895948436435</v>
      </c>
      <c r="Z8" s="153">
        <v>0.882010461427709</v>
      </c>
      <c r="AA8" s="153">
        <v>0.91410209371859241</v>
      </c>
      <c r="AB8" s="153">
        <v>0.77970729835495733</v>
      </c>
      <c r="AC8" s="153">
        <v>0.89478946001907855</v>
      </c>
      <c r="AD8" s="153">
        <v>0.74382262464756721</v>
      </c>
      <c r="AE8" s="153">
        <v>0.6884209395576637</v>
      </c>
      <c r="AF8" s="153">
        <v>0.6716674916758687</v>
      </c>
      <c r="AG8" s="153">
        <v>0.60940193476064275</v>
      </c>
      <c r="AH8" s="153">
        <v>0.58252221862077369</v>
      </c>
      <c r="AI8" s="153">
        <v>0.49180330671101002</v>
      </c>
      <c r="AJ8" s="153">
        <v>0.57609847303384587</v>
      </c>
      <c r="AK8" s="153">
        <v>0.53086893609269059</v>
      </c>
      <c r="AL8" s="153">
        <v>0.50466841517617411</v>
      </c>
      <c r="AM8" s="153">
        <v>0.4</v>
      </c>
      <c r="AN8" s="153">
        <v>0.42</v>
      </c>
      <c r="AO8" s="153">
        <v>0.43</v>
      </c>
    </row>
    <row r="9" spans="1:55" s="188" customFormat="1" x14ac:dyDescent="0.25">
      <c r="A9" s="9" t="s">
        <v>60</v>
      </c>
      <c r="B9" s="153">
        <v>0.80702446716354859</v>
      </c>
      <c r="C9" s="153">
        <v>0.79570786692284012</v>
      </c>
      <c r="D9" s="153">
        <v>0.79659270816283634</v>
      </c>
      <c r="E9" s="153">
        <v>0.7252660724514377</v>
      </c>
      <c r="F9" s="153">
        <v>0.73439989978453579</v>
      </c>
      <c r="G9" s="153">
        <v>0.6989242008247093</v>
      </c>
      <c r="H9" s="153">
        <v>0.71514979560486158</v>
      </c>
      <c r="I9" s="153">
        <v>0.70086662661925314</v>
      </c>
      <c r="J9" s="153">
        <v>0.67201029314601668</v>
      </c>
      <c r="K9" s="153">
        <v>0.63019684938074827</v>
      </c>
      <c r="L9" s="153">
        <v>0.65715248856595543</v>
      </c>
      <c r="M9" s="153">
        <v>0.64447014340176323</v>
      </c>
      <c r="N9" s="153">
        <v>0.63879365819004941</v>
      </c>
      <c r="O9" s="153">
        <v>0.61148789687349725</v>
      </c>
      <c r="P9" s="153">
        <v>0.70253619439629611</v>
      </c>
      <c r="Q9" s="153">
        <v>0.71947664775014264</v>
      </c>
      <c r="R9" s="153">
        <v>0.7715508415774196</v>
      </c>
      <c r="S9" s="153">
        <v>0.86445484112664184</v>
      </c>
      <c r="T9" s="153">
        <v>0.97531588088275412</v>
      </c>
      <c r="U9" s="153">
        <v>1.2150847063762205</v>
      </c>
      <c r="V9" s="153">
        <v>1.5971980937994235</v>
      </c>
      <c r="W9" s="153">
        <v>1.6147936098818791</v>
      </c>
      <c r="X9" s="153">
        <v>1.8538409100912048</v>
      </c>
      <c r="Y9" s="153">
        <v>2.2617827284099992</v>
      </c>
      <c r="Z9" s="153">
        <v>2.8997746465867196</v>
      </c>
      <c r="AA9" s="153">
        <v>3.2390333688453059</v>
      </c>
      <c r="AB9" s="153">
        <v>3.6038509707817981</v>
      </c>
      <c r="AC9" s="153">
        <v>3.9293347619026822</v>
      </c>
      <c r="AD9" s="153">
        <v>4.3019795789135182</v>
      </c>
      <c r="AE9" s="153">
        <v>3.9833599366220702</v>
      </c>
      <c r="AF9" s="153">
        <v>3.5878169410351117</v>
      </c>
      <c r="AG9" s="153">
        <v>3.4930064134014511</v>
      </c>
      <c r="AH9" s="153">
        <v>3.3414165528884654</v>
      </c>
      <c r="AI9" s="153">
        <v>3.3221637294249353</v>
      </c>
      <c r="AJ9" s="153">
        <v>3.1866387108599508</v>
      </c>
      <c r="AK9" s="153">
        <v>3.3264704021316116</v>
      </c>
      <c r="AL9" s="153">
        <v>3.185060720740704</v>
      </c>
      <c r="AM9" s="153">
        <v>3.39</v>
      </c>
      <c r="AN9" s="153">
        <v>3.11</v>
      </c>
      <c r="AO9" s="153">
        <v>3.03</v>
      </c>
    </row>
    <row r="10" spans="1:55" s="188" customFormat="1" x14ac:dyDescent="0.25">
      <c r="A10" s="9" t="s">
        <v>173</v>
      </c>
      <c r="B10" s="153">
        <v>1.4776739767003788</v>
      </c>
      <c r="C10" s="153">
        <v>1.4378892476569243</v>
      </c>
      <c r="D10" s="153">
        <v>1.3409332667143545</v>
      </c>
      <c r="E10" s="153">
        <v>1.3629505278081964</v>
      </c>
      <c r="F10" s="153">
        <v>1.3436113583256755</v>
      </c>
      <c r="G10" s="153">
        <v>1.3049431718677675</v>
      </c>
      <c r="H10" s="153">
        <v>1.2938997847104441</v>
      </c>
      <c r="I10" s="153">
        <v>1.3195726052672236</v>
      </c>
      <c r="J10" s="153">
        <v>1.3140278888618424</v>
      </c>
      <c r="K10" s="153">
        <v>1.1796200583914196</v>
      </c>
      <c r="L10" s="153">
        <v>1.1359948765407721</v>
      </c>
      <c r="M10" s="153">
        <v>1.0854702829952574</v>
      </c>
      <c r="N10" s="153">
        <v>1.1115376165552475</v>
      </c>
      <c r="O10" s="153">
        <v>1.0912936254556007</v>
      </c>
      <c r="P10" s="153">
        <v>1.0941602622431863</v>
      </c>
      <c r="Q10" s="153">
        <v>1.2658914282933993</v>
      </c>
      <c r="R10" s="153">
        <v>1.3652069152345279</v>
      </c>
      <c r="S10" s="153">
        <v>1.3891853505826093</v>
      </c>
      <c r="T10" s="153">
        <v>1.6425929693112455</v>
      </c>
      <c r="U10" s="153">
        <v>1.7876838700320097</v>
      </c>
      <c r="V10" s="153">
        <v>2.1382711114138639</v>
      </c>
      <c r="W10" s="153">
        <v>2.4872603929727792</v>
      </c>
      <c r="X10" s="153">
        <v>2.5960963377772259</v>
      </c>
      <c r="Y10" s="153">
        <v>2.8119394765173271</v>
      </c>
      <c r="Z10" s="153">
        <v>3.2798024117632072</v>
      </c>
      <c r="AA10" s="153">
        <v>3.6530116055424879</v>
      </c>
      <c r="AB10" s="153">
        <v>3.6478111167369875</v>
      </c>
      <c r="AC10" s="153">
        <v>3.7316691263976529</v>
      </c>
      <c r="AD10" s="153">
        <v>3.6845232620538475</v>
      </c>
      <c r="AE10" s="153">
        <v>3.6976221527347675</v>
      </c>
      <c r="AF10" s="153">
        <v>3.7105867719293792</v>
      </c>
      <c r="AG10" s="153">
        <v>3.7498300180324233</v>
      </c>
      <c r="AH10" s="153">
        <v>3.7862110797327446</v>
      </c>
      <c r="AI10" s="153">
        <v>3.4416488051577896</v>
      </c>
      <c r="AJ10" s="153">
        <v>3.3928855750307005</v>
      </c>
      <c r="AK10" s="153">
        <v>3.3075225930893688</v>
      </c>
      <c r="AL10" s="153">
        <v>3.2884720677578851</v>
      </c>
      <c r="AM10" s="153">
        <v>2.93</v>
      </c>
      <c r="AN10" s="153">
        <v>3.01</v>
      </c>
      <c r="AO10" s="153">
        <v>2.82</v>
      </c>
    </row>
    <row r="11" spans="1:55" s="4" customFormat="1" x14ac:dyDescent="0.25">
      <c r="A11" s="9" t="s">
        <v>37</v>
      </c>
      <c r="B11" s="187">
        <v>100</v>
      </c>
      <c r="C11" s="187">
        <v>100</v>
      </c>
      <c r="D11" s="187">
        <v>100</v>
      </c>
      <c r="E11" s="187">
        <v>100</v>
      </c>
      <c r="F11" s="187">
        <v>100</v>
      </c>
      <c r="G11" s="187">
        <v>100</v>
      </c>
      <c r="H11" s="187">
        <v>100</v>
      </c>
      <c r="I11" s="187">
        <v>100</v>
      </c>
      <c r="J11" s="187">
        <v>100</v>
      </c>
      <c r="K11" s="187">
        <v>100</v>
      </c>
      <c r="L11" s="187">
        <v>100</v>
      </c>
      <c r="M11" s="187">
        <v>100</v>
      </c>
      <c r="N11" s="187">
        <v>100</v>
      </c>
      <c r="O11" s="187">
        <v>100</v>
      </c>
      <c r="P11" s="187">
        <v>100</v>
      </c>
      <c r="Q11" s="187">
        <v>100</v>
      </c>
      <c r="R11" s="187">
        <v>100</v>
      </c>
      <c r="S11" s="187">
        <v>100</v>
      </c>
      <c r="T11" s="187">
        <v>100</v>
      </c>
      <c r="U11" s="187">
        <v>100</v>
      </c>
      <c r="V11" s="187">
        <v>100</v>
      </c>
      <c r="W11" s="187">
        <v>100</v>
      </c>
      <c r="X11" s="187">
        <v>100</v>
      </c>
      <c r="Y11" s="187">
        <v>100</v>
      </c>
      <c r="Z11" s="187">
        <v>100</v>
      </c>
      <c r="AA11" s="187">
        <v>100</v>
      </c>
      <c r="AB11" s="187">
        <v>100</v>
      </c>
      <c r="AC11" s="187">
        <v>100</v>
      </c>
      <c r="AD11" s="187">
        <v>100</v>
      </c>
      <c r="AE11" s="187">
        <v>100</v>
      </c>
      <c r="AF11" s="187">
        <v>100</v>
      </c>
      <c r="AG11" s="187">
        <v>100</v>
      </c>
      <c r="AH11" s="187">
        <v>100</v>
      </c>
      <c r="AI11" s="187">
        <f t="shared" ref="AI11:AM11" si="0">SUM(AI5:AI10)</f>
        <v>99.999999999999972</v>
      </c>
      <c r="AJ11" s="187">
        <f t="shared" si="0"/>
        <v>100.00000000000001</v>
      </c>
      <c r="AK11" s="187">
        <f t="shared" si="0"/>
        <v>100</v>
      </c>
      <c r="AL11" s="187">
        <f t="shared" si="0"/>
        <v>99.999999999999986</v>
      </c>
      <c r="AM11" s="187">
        <f t="shared" si="0"/>
        <v>100.00000000000001</v>
      </c>
      <c r="AN11" s="153">
        <f>SUM(AN5:AN10)</f>
        <v>100</v>
      </c>
      <c r="AO11" s="153">
        <f>SUM(AO5:AO10)</f>
        <v>99.990000000000009</v>
      </c>
      <c r="BC11" s="144"/>
    </row>
    <row r="12" spans="1:55" x14ac:dyDescent="0.25">
      <c r="A12" s="147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</row>
    <row r="13" spans="1:55" x14ac:dyDescent="0.25">
      <c r="A13" s="147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44"/>
    </row>
    <row r="14" spans="1:55" x14ac:dyDescent="0.25">
      <c r="A14" s="62" t="s">
        <v>82</v>
      </c>
      <c r="AS14" s="51"/>
      <c r="AW14" s="103"/>
      <c r="BA14" s="44"/>
      <c r="BC14" s="44"/>
    </row>
    <row r="15" spans="1:55" x14ac:dyDescent="0.25">
      <c r="AS15" s="51"/>
      <c r="AX15" s="105"/>
      <c r="AY15" s="103"/>
      <c r="BA15" s="157"/>
    </row>
    <row r="16" spans="1:55" x14ac:dyDescent="0.25">
      <c r="AX16" s="105"/>
      <c r="AY16" s="103"/>
      <c r="AZ16" s="103"/>
    </row>
    <row r="17" spans="45:51" x14ac:dyDescent="0.25">
      <c r="AS17" s="179"/>
      <c r="AX17" s="105"/>
      <c r="AY17" s="103"/>
    </row>
    <row r="18" spans="45:51" x14ac:dyDescent="0.25">
      <c r="AS18" s="179"/>
      <c r="AX18" s="105"/>
      <c r="AY18" s="103"/>
    </row>
    <row r="19" spans="45:51" x14ac:dyDescent="0.25">
      <c r="AX19" s="105"/>
      <c r="AY19" s="103"/>
    </row>
    <row r="20" spans="45:51" x14ac:dyDescent="0.25">
      <c r="AX20" s="105"/>
      <c r="AY20" s="103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C33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14.7109375" style="15" customWidth="1"/>
    <col min="2" max="46" width="11" style="15" customWidth="1"/>
    <col min="47" max="48" width="9.140625" style="15"/>
  </cols>
  <sheetData>
    <row r="1" spans="1:55" s="57" customFormat="1" ht="20.25" x14ac:dyDescent="0.3">
      <c r="A1" s="149" t="s">
        <v>98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5" s="57" customFormat="1" x14ac:dyDescent="0.25">
      <c r="A2" s="57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5" s="4" customFormat="1" x14ac:dyDescent="0.25">
      <c r="A4" s="9"/>
      <c r="B4" s="88">
        <v>37681</v>
      </c>
      <c r="C4" s="89">
        <v>37773</v>
      </c>
      <c r="D4" s="90">
        <v>37865</v>
      </c>
      <c r="E4" s="91">
        <v>37956</v>
      </c>
      <c r="F4" s="88">
        <v>38047</v>
      </c>
      <c r="G4" s="89">
        <v>38139</v>
      </c>
      <c r="H4" s="90">
        <v>38231</v>
      </c>
      <c r="I4" s="91">
        <v>38322</v>
      </c>
      <c r="J4" s="88">
        <v>38412</v>
      </c>
      <c r="K4" s="89">
        <v>38504</v>
      </c>
      <c r="L4" s="90">
        <v>38596</v>
      </c>
      <c r="M4" s="91">
        <v>38687</v>
      </c>
      <c r="N4" s="88">
        <v>38777</v>
      </c>
      <c r="O4" s="89">
        <v>38869</v>
      </c>
      <c r="P4" s="90">
        <v>38961</v>
      </c>
      <c r="Q4" s="91">
        <v>39052</v>
      </c>
      <c r="R4" s="88">
        <v>39142</v>
      </c>
      <c r="S4" s="89">
        <v>39234</v>
      </c>
      <c r="T4" s="90">
        <v>39326</v>
      </c>
      <c r="U4" s="91">
        <v>39417</v>
      </c>
      <c r="V4" s="88">
        <v>39508</v>
      </c>
      <c r="W4" s="89">
        <v>39600</v>
      </c>
      <c r="X4" s="90">
        <v>39692</v>
      </c>
      <c r="Y4" s="91">
        <v>39783</v>
      </c>
      <c r="Z4" s="88">
        <v>39873</v>
      </c>
      <c r="AA4" s="89">
        <v>39965</v>
      </c>
      <c r="AB4" s="90">
        <v>40057</v>
      </c>
      <c r="AC4" s="91">
        <v>40148</v>
      </c>
      <c r="AD4" s="88">
        <v>40238</v>
      </c>
      <c r="AE4" s="89">
        <v>40330</v>
      </c>
      <c r="AF4" s="90">
        <v>40422</v>
      </c>
      <c r="AG4" s="91">
        <v>40513</v>
      </c>
      <c r="AH4" s="133" t="s">
        <v>156</v>
      </c>
      <c r="AI4" s="145" t="s">
        <v>157</v>
      </c>
      <c r="AJ4" s="145" t="s">
        <v>158</v>
      </c>
      <c r="AK4" s="145" t="s">
        <v>161</v>
      </c>
      <c r="AL4" s="145" t="s">
        <v>162</v>
      </c>
      <c r="AM4" s="145" t="s">
        <v>163</v>
      </c>
      <c r="AN4" s="145" t="s">
        <v>164</v>
      </c>
      <c r="AO4" s="145" t="s">
        <v>165</v>
      </c>
      <c r="BC4" s="145"/>
    </row>
    <row r="5" spans="1:55" s="188" customFormat="1" x14ac:dyDescent="0.25">
      <c r="A5" s="9" t="s">
        <v>41</v>
      </c>
      <c r="B5" s="158">
        <v>1.21</v>
      </c>
      <c r="C5" s="158">
        <v>1.1399999999999999</v>
      </c>
      <c r="D5" s="158">
        <v>1.1000000000000001</v>
      </c>
      <c r="E5" s="158">
        <v>1.06</v>
      </c>
      <c r="F5" s="158">
        <v>1.01</v>
      </c>
      <c r="G5" s="158">
        <v>1</v>
      </c>
      <c r="H5" s="158">
        <v>1.08</v>
      </c>
      <c r="I5" s="158">
        <v>1.08</v>
      </c>
      <c r="J5" s="158">
        <v>1.01</v>
      </c>
      <c r="K5" s="158">
        <v>0.87</v>
      </c>
      <c r="L5" s="158">
        <v>0.91</v>
      </c>
      <c r="M5" s="158">
        <v>0.93</v>
      </c>
      <c r="N5" s="158">
        <v>0.92</v>
      </c>
      <c r="O5" s="158">
        <v>0.86</v>
      </c>
      <c r="P5" s="158">
        <v>1.07</v>
      </c>
      <c r="Q5" s="158">
        <v>1.31</v>
      </c>
      <c r="R5" s="158">
        <v>1.56</v>
      </c>
      <c r="S5" s="158">
        <v>1.76</v>
      </c>
      <c r="T5" s="158">
        <v>2.23</v>
      </c>
      <c r="U5" s="158">
        <v>2.93</v>
      </c>
      <c r="V5" s="158">
        <v>3.94</v>
      </c>
      <c r="W5" s="158">
        <v>4.16</v>
      </c>
      <c r="X5" s="158">
        <v>4.7300000000000004</v>
      </c>
      <c r="Y5" s="158">
        <v>5.59</v>
      </c>
      <c r="Z5" s="158">
        <v>6.97</v>
      </c>
      <c r="AA5" s="158">
        <v>7.93</v>
      </c>
      <c r="AB5" s="158">
        <v>8.17</v>
      </c>
      <c r="AC5" s="158">
        <v>8.75</v>
      </c>
      <c r="AD5" s="158">
        <v>8.89</v>
      </c>
      <c r="AE5" s="158">
        <v>8.36</v>
      </c>
      <c r="AF5" s="158">
        <v>7.82</v>
      </c>
      <c r="AG5" s="158">
        <v>7.61</v>
      </c>
      <c r="AH5" s="158">
        <v>7.46</v>
      </c>
      <c r="AI5" s="158">
        <v>6.91</v>
      </c>
      <c r="AJ5" s="158">
        <v>6.83</v>
      </c>
      <c r="AK5" s="158">
        <v>6.89</v>
      </c>
      <c r="AL5" s="158">
        <v>6.67</v>
      </c>
      <c r="AM5" s="158">
        <v>6.33</v>
      </c>
      <c r="AN5" s="158">
        <v>5.9</v>
      </c>
      <c r="AO5" s="158">
        <v>5.58</v>
      </c>
      <c r="BC5" s="153"/>
    </row>
    <row r="6" spans="1:55" s="188" customFormat="1" x14ac:dyDescent="0.25">
      <c r="A6" s="9" t="s">
        <v>42</v>
      </c>
      <c r="B6" s="158">
        <v>0.35</v>
      </c>
      <c r="C6" s="158">
        <v>0.28000000000000003</v>
      </c>
      <c r="D6" s="158">
        <v>0.22</v>
      </c>
      <c r="E6" s="158">
        <v>0.31</v>
      </c>
      <c r="F6" s="158">
        <v>0.21</v>
      </c>
      <c r="G6" s="158">
        <v>0.15</v>
      </c>
      <c r="H6" s="158">
        <v>0.18</v>
      </c>
      <c r="I6" s="158">
        <v>0.21</v>
      </c>
      <c r="J6" s="158">
        <v>0.25</v>
      </c>
      <c r="K6" s="158">
        <v>0.24</v>
      </c>
      <c r="L6" s="158">
        <v>0.2</v>
      </c>
      <c r="M6" s="158">
        <v>0.16</v>
      </c>
      <c r="N6" s="158">
        <v>0.17</v>
      </c>
      <c r="O6" s="158">
        <v>0.39</v>
      </c>
      <c r="P6" s="158">
        <v>0.5</v>
      </c>
      <c r="Q6" s="158">
        <v>0.61</v>
      </c>
      <c r="R6" s="158">
        <v>0.65</v>
      </c>
      <c r="S6" s="158">
        <v>0.77</v>
      </c>
      <c r="T6" s="158">
        <v>1.2</v>
      </c>
      <c r="U6" s="158">
        <v>1.32</v>
      </c>
      <c r="V6" s="158">
        <v>1.86</v>
      </c>
      <c r="W6" s="158">
        <v>2.21</v>
      </c>
      <c r="X6" s="158">
        <v>2.66</v>
      </c>
      <c r="Y6" s="158">
        <v>3.33</v>
      </c>
      <c r="Z6" s="158">
        <v>3.77</v>
      </c>
      <c r="AA6" s="158">
        <v>3.97</v>
      </c>
      <c r="AB6" s="158">
        <v>4.18</v>
      </c>
      <c r="AC6" s="158">
        <v>4.37</v>
      </c>
      <c r="AD6" s="158">
        <v>4.05</v>
      </c>
      <c r="AE6" s="158">
        <v>4.29</v>
      </c>
      <c r="AF6" s="158">
        <v>4.2300000000000004</v>
      </c>
      <c r="AG6" s="158">
        <v>4.29</v>
      </c>
      <c r="AH6" s="158">
        <v>4.66</v>
      </c>
      <c r="AI6" s="158">
        <v>4.66</v>
      </c>
      <c r="AJ6" s="158">
        <v>4.7</v>
      </c>
      <c r="AK6" s="158">
        <v>4.71</v>
      </c>
      <c r="AL6" s="158">
        <v>4.6900000000000004</v>
      </c>
      <c r="AM6" s="158">
        <v>4.92</v>
      </c>
      <c r="AN6" s="158">
        <v>4.93</v>
      </c>
      <c r="AO6" s="158">
        <v>3.48</v>
      </c>
      <c r="BC6" s="153"/>
    </row>
    <row r="7" spans="1:55" s="188" customFormat="1" x14ac:dyDescent="0.25">
      <c r="A7" s="9" t="s">
        <v>43</v>
      </c>
      <c r="B7" s="158">
        <v>2.33</v>
      </c>
      <c r="C7" s="158">
        <v>2.2599999999999998</v>
      </c>
      <c r="D7" s="158">
        <v>2.16</v>
      </c>
      <c r="E7" s="158">
        <v>2.16</v>
      </c>
      <c r="F7" s="158">
        <v>2.3199999999999998</v>
      </c>
      <c r="G7" s="158">
        <v>2.17</v>
      </c>
      <c r="H7" s="158">
        <v>2.27</v>
      </c>
      <c r="I7" s="158">
        <v>2.42</v>
      </c>
      <c r="J7" s="158">
        <v>2.38</v>
      </c>
      <c r="K7" s="158">
        <v>1.99</v>
      </c>
      <c r="L7" s="158">
        <v>2.0299999999999998</v>
      </c>
      <c r="M7" s="158">
        <v>2.09</v>
      </c>
      <c r="N7" s="158">
        <v>2.15</v>
      </c>
      <c r="O7" s="158">
        <v>2.2200000000000002</v>
      </c>
      <c r="P7" s="158">
        <v>2.58</v>
      </c>
      <c r="Q7" s="158">
        <v>2.62</v>
      </c>
      <c r="R7" s="158">
        <v>2.59</v>
      </c>
      <c r="S7" s="158">
        <v>2.54</v>
      </c>
      <c r="T7" s="158">
        <v>2.76</v>
      </c>
      <c r="U7" s="158">
        <v>3.05</v>
      </c>
      <c r="V7" s="158">
        <v>3.22</v>
      </c>
      <c r="W7" s="158">
        <v>3.26</v>
      </c>
      <c r="X7" s="158">
        <v>3.64</v>
      </c>
      <c r="Y7" s="158">
        <v>3.94</v>
      </c>
      <c r="Z7" s="158">
        <v>4.3499999999999996</v>
      </c>
      <c r="AA7" s="158">
        <v>4.47</v>
      </c>
      <c r="AB7" s="158">
        <v>4.68</v>
      </c>
      <c r="AC7" s="158">
        <v>4.92</v>
      </c>
      <c r="AD7" s="158">
        <v>5.01</v>
      </c>
      <c r="AE7" s="158">
        <v>4.84</v>
      </c>
      <c r="AF7" s="158">
        <v>4.83</v>
      </c>
      <c r="AG7" s="158">
        <v>5.27</v>
      </c>
      <c r="AH7" s="158">
        <v>5.09</v>
      </c>
      <c r="AI7" s="158">
        <v>4.99</v>
      </c>
      <c r="AJ7" s="158">
        <v>5.03</v>
      </c>
      <c r="AK7" s="158">
        <v>4.82</v>
      </c>
      <c r="AL7" s="158">
        <v>4.55</v>
      </c>
      <c r="AM7" s="158">
        <v>4.24</v>
      </c>
      <c r="AN7" s="158">
        <v>4.25</v>
      </c>
      <c r="AO7" s="158">
        <v>4.03</v>
      </c>
      <c r="BC7" s="153"/>
    </row>
    <row r="8" spans="1:55" s="188" customFormat="1" x14ac:dyDescent="0.25">
      <c r="A8" s="9" t="s">
        <v>44</v>
      </c>
      <c r="B8" s="158">
        <v>8.84</v>
      </c>
      <c r="C8" s="158">
        <v>8.9</v>
      </c>
      <c r="D8" s="158">
        <v>8.67</v>
      </c>
      <c r="E8" s="158">
        <v>9.24</v>
      </c>
      <c r="F8" s="158">
        <v>9.27</v>
      </c>
      <c r="G8" s="158">
        <v>8.85</v>
      </c>
      <c r="H8" s="158">
        <v>8.65</v>
      </c>
      <c r="I8" s="158">
        <v>9.18</v>
      </c>
      <c r="J8" s="158">
        <v>9.59</v>
      </c>
      <c r="K8" s="158">
        <v>9.23</v>
      </c>
      <c r="L8" s="158">
        <v>9.07</v>
      </c>
      <c r="M8" s="158">
        <v>8.5299999999999994</v>
      </c>
      <c r="N8" s="158">
        <v>8.82</v>
      </c>
      <c r="O8" s="158">
        <v>8.9600000000000009</v>
      </c>
      <c r="P8" s="158">
        <v>9.19</v>
      </c>
      <c r="Q8" s="158">
        <v>9.66</v>
      </c>
      <c r="R8" s="158">
        <v>9.74</v>
      </c>
      <c r="S8" s="158">
        <v>9.3800000000000008</v>
      </c>
      <c r="T8" s="158">
        <v>9.34</v>
      </c>
      <c r="U8" s="158">
        <v>9.48</v>
      </c>
      <c r="V8" s="158">
        <v>9.49</v>
      </c>
      <c r="W8" s="158">
        <v>10.15</v>
      </c>
      <c r="X8" s="158">
        <v>9.48</v>
      </c>
      <c r="Y8" s="158">
        <v>10.18</v>
      </c>
      <c r="Z8" s="158">
        <v>11.44</v>
      </c>
      <c r="AA8" s="158">
        <v>11.74</v>
      </c>
      <c r="AB8" s="158">
        <v>11.9</v>
      </c>
      <c r="AC8" s="158">
        <v>12.7</v>
      </c>
      <c r="AD8" s="158">
        <v>13.73</v>
      </c>
      <c r="AE8" s="158">
        <v>13.74</v>
      </c>
      <c r="AF8" s="158">
        <v>13.16</v>
      </c>
      <c r="AG8" s="158">
        <v>13.27</v>
      </c>
      <c r="AH8" s="158">
        <v>13.12</v>
      </c>
      <c r="AI8" s="158">
        <v>12.16</v>
      </c>
      <c r="AJ8" s="158">
        <v>11.5</v>
      </c>
      <c r="AK8" s="158">
        <v>11.48</v>
      </c>
      <c r="AL8" s="158">
        <v>11.27</v>
      </c>
      <c r="AM8" s="158">
        <v>10.9</v>
      </c>
      <c r="AN8" s="158">
        <v>10.45</v>
      </c>
      <c r="AO8" s="158">
        <v>10.57</v>
      </c>
      <c r="BC8" s="153"/>
    </row>
    <row r="9" spans="1:55" s="188" customFormat="1" x14ac:dyDescent="0.25">
      <c r="A9" s="145" t="s">
        <v>45</v>
      </c>
      <c r="B9" s="158">
        <v>6.1291233901121727</v>
      </c>
      <c r="C9" s="158">
        <v>6.1372169617126389</v>
      </c>
      <c r="D9" s="158">
        <v>6.2696945337620571</v>
      </c>
      <c r="E9" s="158">
        <v>6.2315935152234081</v>
      </c>
      <c r="F9" s="158">
        <v>6.3362971516551196</v>
      </c>
      <c r="G9" s="158">
        <v>6.3751996957017871</v>
      </c>
      <c r="H9" s="158">
        <v>6.496060606060607</v>
      </c>
      <c r="I9" s="158">
        <v>6.3213769164015039</v>
      </c>
      <c r="J9" s="158">
        <v>6.0324532453245325</v>
      </c>
      <c r="K9" s="158">
        <v>6.7118055555555554</v>
      </c>
      <c r="L9" s="158">
        <v>6.9933809902038648</v>
      </c>
      <c r="M9" s="158">
        <v>6.5892264488128669</v>
      </c>
      <c r="N9" s="158">
        <v>6.3926352128883774</v>
      </c>
      <c r="O9" s="158">
        <v>6.6559580770107081</v>
      </c>
      <c r="P9" s="158">
        <v>7.1584956346541304</v>
      </c>
      <c r="Q9" s="158">
        <v>7.1411960132890364</v>
      </c>
      <c r="R9" s="158">
        <v>6.8493285939968409</v>
      </c>
      <c r="S9" s="158">
        <v>7.2929961089494162</v>
      </c>
      <c r="T9" s="158">
        <v>7.5858031517100075</v>
      </c>
      <c r="U9" s="158">
        <v>7.5110502283105021</v>
      </c>
      <c r="V9" s="158">
        <v>7.3825966850828735</v>
      </c>
      <c r="W9" s="158">
        <v>7.5509125021320136</v>
      </c>
      <c r="X9" s="158">
        <v>7.5498444917335084</v>
      </c>
      <c r="Y9" s="158">
        <v>7.823087752229001</v>
      </c>
      <c r="Z9" s="158">
        <v>7.8770368135184068</v>
      </c>
      <c r="AA9" s="158">
        <v>8.2623630441220026</v>
      </c>
      <c r="AB9" s="158">
        <v>8.4524118070554355</v>
      </c>
      <c r="AC9" s="158">
        <v>8.6571468182448363</v>
      </c>
      <c r="AD9" s="158">
        <v>8.659012932172077</v>
      </c>
      <c r="AE9" s="158">
        <v>8.9527372981488771</v>
      </c>
      <c r="AF9" s="158">
        <v>9.1694937034181443</v>
      </c>
      <c r="AG9" s="158">
        <v>9.1166543483616653</v>
      </c>
      <c r="AH9" s="158">
        <v>8.9598427073403233</v>
      </c>
      <c r="AI9" s="158">
        <v>9.0864458538877138</v>
      </c>
      <c r="AJ9" s="158">
        <v>8.8393472764881622</v>
      </c>
      <c r="AK9" s="158">
        <v>8.4498626373626369</v>
      </c>
      <c r="AL9" s="158">
        <v>8.6921338097933347</v>
      </c>
      <c r="AM9" s="158">
        <v>8.92</v>
      </c>
      <c r="AN9" s="158">
        <v>11</v>
      </c>
      <c r="AO9" s="158">
        <v>11.73</v>
      </c>
      <c r="BC9" s="153"/>
    </row>
    <row r="10" spans="1:55" s="188" customFormat="1" x14ac:dyDescent="0.25">
      <c r="A10" s="9" t="s">
        <v>46</v>
      </c>
      <c r="B10" s="158">
        <v>7.23</v>
      </c>
      <c r="C10" s="158">
        <v>7.13</v>
      </c>
      <c r="D10" s="158">
        <v>6.88</v>
      </c>
      <c r="E10" s="158">
        <v>7.47</v>
      </c>
      <c r="F10" s="158">
        <v>7.68</v>
      </c>
      <c r="G10" s="158">
        <v>7.74</v>
      </c>
      <c r="H10" s="158">
        <v>7.48</v>
      </c>
      <c r="I10" s="158">
        <v>7.01</v>
      </c>
      <c r="J10" s="158">
        <v>7.25</v>
      </c>
      <c r="K10" s="158">
        <v>6.17</v>
      </c>
      <c r="L10" s="158">
        <v>5.96</v>
      </c>
      <c r="M10" s="158">
        <v>5.94</v>
      </c>
      <c r="N10" s="158">
        <v>5.85</v>
      </c>
      <c r="O10" s="158">
        <v>5.55</v>
      </c>
      <c r="P10" s="158">
        <v>5.1100000000000003</v>
      </c>
      <c r="Q10" s="158">
        <v>5.46</v>
      </c>
      <c r="R10" s="158">
        <v>5.74</v>
      </c>
      <c r="S10" s="158">
        <v>5.91</v>
      </c>
      <c r="T10" s="158">
        <v>6.14</v>
      </c>
      <c r="U10" s="158">
        <v>6.2</v>
      </c>
      <c r="V10" s="158">
        <v>6.83</v>
      </c>
      <c r="W10" s="158">
        <v>6.85</v>
      </c>
      <c r="X10" s="158">
        <v>7.62</v>
      </c>
      <c r="Y10" s="158">
        <v>8.58</v>
      </c>
      <c r="Z10" s="158">
        <v>9.27</v>
      </c>
      <c r="AA10" s="158">
        <v>8.74</v>
      </c>
      <c r="AB10" s="158">
        <v>9.06</v>
      </c>
      <c r="AC10" s="158">
        <v>9.2200000000000006</v>
      </c>
      <c r="AD10" s="158">
        <v>9.94</v>
      </c>
      <c r="AE10" s="158">
        <v>10.28</v>
      </c>
      <c r="AF10" s="158">
        <v>11.3</v>
      </c>
      <c r="AG10" s="158">
        <v>10.83</v>
      </c>
      <c r="AH10" s="158">
        <v>10.64</v>
      </c>
      <c r="AI10" s="158">
        <v>10.4</v>
      </c>
      <c r="AJ10" s="158">
        <v>10.69</v>
      </c>
      <c r="AK10" s="158">
        <v>10.51</v>
      </c>
      <c r="AL10" s="158">
        <v>10.24</v>
      </c>
      <c r="AM10" s="158">
        <v>10.24</v>
      </c>
      <c r="AN10" s="158">
        <v>9.83</v>
      </c>
      <c r="AO10" s="158">
        <v>9.6199999999999992</v>
      </c>
      <c r="BC10" s="153"/>
    </row>
    <row r="11" spans="1:55" s="188" customFormat="1" x14ac:dyDescent="0.25">
      <c r="A11" s="9" t="s">
        <v>13</v>
      </c>
      <c r="B11" s="158">
        <v>2.5668427530319584</v>
      </c>
      <c r="C11" s="158">
        <v>2.4920082883029293</v>
      </c>
      <c r="D11" s="158">
        <v>2.3928670699262753</v>
      </c>
      <c r="E11" s="158">
        <v>2.3528113570144442</v>
      </c>
      <c r="F11" s="158">
        <v>2.3111903297021463</v>
      </c>
      <c r="G11" s="158">
        <v>2.2189361702127659</v>
      </c>
      <c r="H11" s="158">
        <v>2.2427951998188611</v>
      </c>
      <c r="I11" s="158">
        <v>2.2610334454078922</v>
      </c>
      <c r="J11" s="158">
        <v>2.2052418347507796</v>
      </c>
      <c r="K11" s="158">
        <v>2.0175730630649613</v>
      </c>
      <c r="L11" s="158">
        <v>2.0206901481806763</v>
      </c>
      <c r="M11" s="158">
        <v>1.9710133770570473</v>
      </c>
      <c r="N11" s="158">
        <v>1.9499123466065613</v>
      </c>
      <c r="O11" s="158">
        <v>1.9130928343460096</v>
      </c>
      <c r="P11" s="158">
        <v>2.1085461777993775</v>
      </c>
      <c r="Q11" s="158">
        <v>2.3297004410737805</v>
      </c>
      <c r="R11" s="158">
        <v>2.5040842779222814</v>
      </c>
      <c r="S11" s="158">
        <v>2.6553950277641816</v>
      </c>
      <c r="T11" s="158">
        <v>3.0556932847906606</v>
      </c>
      <c r="U11" s="158">
        <v>3.6169371786996023</v>
      </c>
      <c r="V11" s="158">
        <v>4.4086467514856622</v>
      </c>
      <c r="W11" s="158">
        <v>4.6412918383059107</v>
      </c>
      <c r="X11" s="158">
        <v>5.1069946510563771</v>
      </c>
      <c r="Y11" s="158">
        <v>5.8900464881332919</v>
      </c>
      <c r="Z11" s="158">
        <v>7.0548860298812412</v>
      </c>
      <c r="AA11" s="158">
        <v>7.7976819911019399</v>
      </c>
      <c r="AB11" s="158">
        <v>8.0179330564378208</v>
      </c>
      <c r="AC11" s="158">
        <v>8.5350605370661103</v>
      </c>
      <c r="AD11" s="158">
        <v>8.7100496001452523</v>
      </c>
      <c r="AE11" s="158">
        <v>8.3503558569873562</v>
      </c>
      <c r="AF11" s="158">
        <v>7.952340346492857</v>
      </c>
      <c r="AG11" s="158">
        <v>7.8332906464501582</v>
      </c>
      <c r="AH11" s="158">
        <v>7.6927023072211265</v>
      </c>
      <c r="AI11" s="158">
        <v>7.2380067351549515</v>
      </c>
      <c r="AJ11" s="158">
        <v>7.1376873735121595</v>
      </c>
      <c r="AK11" s="158">
        <v>7.144771513764649</v>
      </c>
      <c r="AL11" s="158">
        <v>6.9591568337845553</v>
      </c>
      <c r="AM11" s="158">
        <v>6.71</v>
      </c>
      <c r="AN11" s="158">
        <v>6.55</v>
      </c>
      <c r="AO11" s="158">
        <v>6.31</v>
      </c>
      <c r="BC11" s="153"/>
    </row>
    <row r="13" spans="1:55" s="24" customFormat="1" x14ac:dyDescent="0.25">
      <c r="A13" s="61" t="s">
        <v>82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98"/>
      <c r="AV13" s="47"/>
    </row>
    <row r="14" spans="1:55" s="24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50"/>
      <c r="AT14" s="150"/>
      <c r="AU14" s="150"/>
      <c r="AV14" s="150"/>
      <c r="AY14" s="25"/>
    </row>
    <row r="15" spans="1:55" s="24" customFormat="1" x14ac:dyDescent="0.25">
      <c r="A15" s="169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150"/>
      <c r="AT15" s="150"/>
      <c r="AU15" s="150"/>
      <c r="AV15" s="150"/>
      <c r="AY15" s="25"/>
    </row>
    <row r="16" spans="1:55" s="24" customFormat="1" x14ac:dyDescent="0.25">
      <c r="A16" s="1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150"/>
      <c r="AT16" s="150"/>
      <c r="AU16" s="150"/>
      <c r="AV16" s="150"/>
      <c r="AY16" s="25"/>
    </row>
    <row r="17" spans="1:54" s="24" customFormat="1" x14ac:dyDescent="0.25">
      <c r="A17" s="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182"/>
      <c r="AZ17" s="92"/>
      <c r="BA17" s="92"/>
      <c r="BB17" s="92"/>
    </row>
    <row r="18" spans="1:54" s="24" customFormat="1" x14ac:dyDescent="0.25">
      <c r="A18" s="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</row>
    <row r="19" spans="1:54" s="24" customFormat="1" x14ac:dyDescent="0.25">
      <c r="A19" s="1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110"/>
      <c r="AT19" s="30"/>
      <c r="AU19" s="58"/>
      <c r="AY19" s="25"/>
    </row>
    <row r="20" spans="1:54" s="24" customFormat="1" x14ac:dyDescent="0.25">
      <c r="A20" s="1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110"/>
      <c r="AT20" s="58"/>
      <c r="AU20" s="58"/>
      <c r="AY20" s="25"/>
    </row>
    <row r="21" spans="1:54" s="24" customFormat="1" x14ac:dyDescent="0.25">
      <c r="A21" s="1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110"/>
      <c r="AT21" s="58"/>
      <c r="AU21" s="58"/>
    </row>
    <row r="22" spans="1:54" s="24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10"/>
      <c r="AT22" s="58"/>
      <c r="AU22" s="58"/>
    </row>
    <row r="23" spans="1:54" s="24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10"/>
      <c r="AT23" s="58"/>
      <c r="AU23" s="58"/>
    </row>
    <row r="24" spans="1:54" x14ac:dyDescent="0.25">
      <c r="AS24" s="110"/>
      <c r="AT24" s="58"/>
      <c r="AU24" s="58"/>
      <c r="AV24" s="24"/>
      <c r="AW24" s="24"/>
    </row>
    <row r="25" spans="1:54" x14ac:dyDescent="0.25">
      <c r="AS25" s="110"/>
      <c r="AT25" s="58"/>
      <c r="AU25" s="58"/>
      <c r="AV25" s="24"/>
      <c r="AW25" s="24"/>
    </row>
    <row r="26" spans="1:54" x14ac:dyDescent="0.25">
      <c r="AS26" s="110"/>
      <c r="AT26" s="58"/>
      <c r="AU26" s="58"/>
      <c r="AV26" s="24"/>
      <c r="AW26" s="24"/>
    </row>
    <row r="27" spans="1:54" x14ac:dyDescent="0.2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8"/>
      <c r="AT27" s="58"/>
      <c r="AU27" s="58"/>
      <c r="AV27" s="58"/>
      <c r="AW27" s="24"/>
    </row>
    <row r="28" spans="1:54" x14ac:dyDescent="0.2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8"/>
      <c r="AT28" s="58"/>
      <c r="AU28" s="58"/>
      <c r="AV28" s="58"/>
      <c r="AW28" s="24"/>
    </row>
    <row r="29" spans="1:54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8"/>
      <c r="AT29" s="58"/>
      <c r="AU29" s="58"/>
      <c r="AV29" s="58"/>
      <c r="AW29" s="24"/>
    </row>
    <row r="30" spans="1:54" x14ac:dyDescent="0.25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8"/>
      <c r="AT30" s="58"/>
      <c r="AU30" s="58"/>
      <c r="AV30" s="58"/>
      <c r="AW30" s="24"/>
    </row>
    <row r="31" spans="1:54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</row>
    <row r="32" spans="1:54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</row>
    <row r="33" spans="2:44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T28"/>
  <sheetViews>
    <sheetView workbookViewId="0">
      <pane xSplit="1" topLeftCell="AL1" activePane="topRight" state="frozen"/>
      <selection pane="topRight"/>
    </sheetView>
  </sheetViews>
  <sheetFormatPr defaultRowHeight="15" x14ac:dyDescent="0.25"/>
  <cols>
    <col min="1" max="1" width="56.5703125" bestFit="1" customWidth="1"/>
    <col min="2" max="2" width="15.140625" style="15" customWidth="1"/>
    <col min="3" max="30" width="12.7109375" style="15" bestFit="1" customWidth="1"/>
    <col min="31" max="43" width="13.85546875" style="15" bestFit="1" customWidth="1"/>
    <col min="44" max="49" width="14.5703125" style="15" customWidth="1"/>
    <col min="50" max="51" width="14.5703125" customWidth="1"/>
    <col min="52" max="53" width="14.5703125" style="147" customWidth="1"/>
    <col min="54" max="124" width="9.140625" style="147"/>
  </cols>
  <sheetData>
    <row r="1" spans="1:124" s="57" customFormat="1" ht="23.25" x14ac:dyDescent="0.3">
      <c r="A1" s="76" t="s">
        <v>146</v>
      </c>
      <c r="B1" s="15"/>
      <c r="C1" s="15"/>
      <c r="D1" s="15"/>
      <c r="E1" s="48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</row>
    <row r="2" spans="1:124" s="57" customFormat="1" x14ac:dyDescent="0.25">
      <c r="A2" s="57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Z2" s="147"/>
      <c r="BA2" s="123"/>
      <c r="BB2" s="123"/>
      <c r="BC2" s="123"/>
      <c r="BD2" s="123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</row>
    <row r="3" spans="1:124" x14ac:dyDescent="0.25">
      <c r="A3" s="9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74</v>
      </c>
      <c r="AD3" s="9" t="s">
        <v>79</v>
      </c>
      <c r="AE3" s="9" t="s">
        <v>80</v>
      </c>
      <c r="AF3" s="9" t="s">
        <v>145</v>
      </c>
      <c r="AG3" s="9" t="s">
        <v>152</v>
      </c>
      <c r="AH3" s="145" t="s">
        <v>156</v>
      </c>
      <c r="AI3" s="145" t="s">
        <v>157</v>
      </c>
      <c r="AJ3" s="145" t="s">
        <v>158</v>
      </c>
      <c r="AK3" s="145" t="s">
        <v>161</v>
      </c>
      <c r="AL3" s="145" t="s">
        <v>162</v>
      </c>
      <c r="AM3" s="145" t="s">
        <v>163</v>
      </c>
      <c r="AN3" s="145" t="s">
        <v>164</v>
      </c>
      <c r="AO3" s="145" t="s">
        <v>165</v>
      </c>
      <c r="BA3" s="123"/>
      <c r="BB3" s="123"/>
      <c r="BC3" s="123"/>
      <c r="BD3" s="123"/>
    </row>
    <row r="4" spans="1:124" x14ac:dyDescent="0.25">
      <c r="A4" s="9" t="s">
        <v>43</v>
      </c>
      <c r="B4" s="32">
        <v>14.52</v>
      </c>
      <c r="C4" s="32">
        <v>13.04</v>
      </c>
      <c r="D4" s="32">
        <v>14.73</v>
      </c>
      <c r="E4" s="32">
        <v>15.1</v>
      </c>
      <c r="F4" s="32">
        <v>13.96</v>
      </c>
      <c r="G4" s="32">
        <v>13.75</v>
      </c>
      <c r="H4" s="32">
        <v>15.57</v>
      </c>
      <c r="I4" s="32">
        <v>15.1</v>
      </c>
      <c r="J4" s="32">
        <v>12.01</v>
      </c>
      <c r="K4" s="32">
        <v>13.92</v>
      </c>
      <c r="L4" s="32">
        <v>19.670000000000002</v>
      </c>
      <c r="M4" s="32">
        <v>16.59</v>
      </c>
      <c r="N4" s="32">
        <v>14.81</v>
      </c>
      <c r="O4" s="32">
        <v>18.11</v>
      </c>
      <c r="P4" s="32">
        <v>20.92</v>
      </c>
      <c r="Q4" s="32">
        <v>20.010000000000002</v>
      </c>
      <c r="R4" s="32">
        <v>16.079999999999998</v>
      </c>
      <c r="S4" s="32">
        <v>18.989999999999998</v>
      </c>
      <c r="T4" s="32">
        <v>22.89</v>
      </c>
      <c r="U4" s="32">
        <v>21.53</v>
      </c>
      <c r="V4" s="32">
        <v>17.72</v>
      </c>
      <c r="W4" s="32">
        <v>21.23</v>
      </c>
      <c r="X4" s="32">
        <v>23.46</v>
      </c>
      <c r="Y4" s="32">
        <v>23.08</v>
      </c>
      <c r="Z4" s="32">
        <v>18.29</v>
      </c>
      <c r="AA4" s="32">
        <v>20.81</v>
      </c>
      <c r="AB4" s="32">
        <v>21.64</v>
      </c>
      <c r="AC4" s="32">
        <v>18.61</v>
      </c>
      <c r="AD4" s="32">
        <v>15.21</v>
      </c>
      <c r="AE4" s="9">
        <v>15.14</v>
      </c>
      <c r="AF4" s="9">
        <v>14.65</v>
      </c>
      <c r="AG4" s="32">
        <v>17.190000000000001</v>
      </c>
      <c r="AH4" s="148">
        <v>11</v>
      </c>
      <c r="AI4" s="158">
        <v>11.51</v>
      </c>
      <c r="AJ4" s="158">
        <v>15.03</v>
      </c>
      <c r="AK4" s="158">
        <v>12.912000000000001</v>
      </c>
      <c r="AL4" s="158">
        <v>10.534000000000001</v>
      </c>
      <c r="AM4" s="158">
        <v>12.037000000000001</v>
      </c>
      <c r="AN4" s="158">
        <v>13.698</v>
      </c>
      <c r="AO4" s="158">
        <v>13.875</v>
      </c>
      <c r="BA4" s="123"/>
      <c r="BB4" s="92"/>
      <c r="BC4" s="123"/>
      <c r="BD4" s="123"/>
    </row>
    <row r="5" spans="1:124" x14ac:dyDescent="0.25">
      <c r="A5" s="9" t="s">
        <v>44</v>
      </c>
      <c r="B5" s="32">
        <v>22.58</v>
      </c>
      <c r="C5" s="32">
        <v>22.38</v>
      </c>
      <c r="D5" s="32">
        <v>18.899999999999999</v>
      </c>
      <c r="E5" s="32">
        <v>25.22</v>
      </c>
      <c r="F5" s="32">
        <v>18.68</v>
      </c>
      <c r="G5" s="32">
        <v>16.84</v>
      </c>
      <c r="H5" s="32">
        <v>17.02</v>
      </c>
      <c r="I5" s="32">
        <v>21.53</v>
      </c>
      <c r="J5" s="32">
        <v>16.059999999999999</v>
      </c>
      <c r="K5" s="32">
        <v>17.23</v>
      </c>
      <c r="L5" s="32">
        <v>19.02</v>
      </c>
      <c r="M5" s="32">
        <v>15.86</v>
      </c>
      <c r="N5" s="32">
        <v>16.41</v>
      </c>
      <c r="O5" s="32">
        <v>16.98</v>
      </c>
      <c r="P5" s="32">
        <v>18.329999999999998</v>
      </c>
      <c r="Q5" s="32">
        <v>20.52</v>
      </c>
      <c r="R5" s="32">
        <v>17.71</v>
      </c>
      <c r="S5" s="32">
        <v>18.43</v>
      </c>
      <c r="T5" s="32">
        <v>19.77</v>
      </c>
      <c r="U5" s="32">
        <v>22.71</v>
      </c>
      <c r="V5" s="32">
        <v>23.2</v>
      </c>
      <c r="W5" s="32">
        <v>25.67</v>
      </c>
      <c r="X5" s="32">
        <v>24.45</v>
      </c>
      <c r="Y5" s="32">
        <v>30.42</v>
      </c>
      <c r="Z5" s="32">
        <v>28.97</v>
      </c>
      <c r="AA5" s="32">
        <v>25.33</v>
      </c>
      <c r="AB5" s="32">
        <v>26.12</v>
      </c>
      <c r="AC5" s="32">
        <v>28.29</v>
      </c>
      <c r="AD5" s="32">
        <v>23.28</v>
      </c>
      <c r="AE5" s="9">
        <v>20.98</v>
      </c>
      <c r="AF5" s="9">
        <v>17.59</v>
      </c>
      <c r="AG5" s="32">
        <v>18.27</v>
      </c>
      <c r="AH5" s="148">
        <v>15.29</v>
      </c>
      <c r="AI5" s="158">
        <v>13.25</v>
      </c>
      <c r="AJ5" s="158">
        <v>14.38</v>
      </c>
      <c r="AK5" s="158">
        <v>15.087999999999999</v>
      </c>
      <c r="AL5" s="158">
        <v>12.189</v>
      </c>
      <c r="AM5" s="158">
        <v>11.645</v>
      </c>
      <c r="AN5" s="158">
        <v>12.099</v>
      </c>
      <c r="AO5" s="158">
        <v>14.051</v>
      </c>
      <c r="BA5" s="123"/>
      <c r="BB5" s="92"/>
      <c r="BC5" s="123"/>
      <c r="BD5" s="123"/>
    </row>
    <row r="6" spans="1:124" x14ac:dyDescent="0.25">
      <c r="A6" s="145" t="s">
        <v>159</v>
      </c>
      <c r="B6" s="32">
        <v>82.2</v>
      </c>
      <c r="C6" s="32">
        <v>73.599999999999994</v>
      </c>
      <c r="D6" s="32">
        <v>76.900000000000006</v>
      </c>
      <c r="E6" s="32">
        <v>79.7</v>
      </c>
      <c r="F6" s="32">
        <v>77.900000000000006</v>
      </c>
      <c r="G6" s="32">
        <v>86.2</v>
      </c>
      <c r="H6" s="32">
        <v>88.2</v>
      </c>
      <c r="I6" s="32">
        <v>89.5</v>
      </c>
      <c r="J6" s="32">
        <v>82.7</v>
      </c>
      <c r="K6" s="32">
        <v>86.8</v>
      </c>
      <c r="L6" s="32">
        <v>92.1</v>
      </c>
      <c r="M6" s="32">
        <v>97.7</v>
      </c>
      <c r="N6" s="32">
        <v>99.7</v>
      </c>
      <c r="O6" s="32">
        <v>113</v>
      </c>
      <c r="P6" s="32">
        <v>131</v>
      </c>
      <c r="Q6" s="32">
        <v>144</v>
      </c>
      <c r="R6" s="32">
        <v>165</v>
      </c>
      <c r="S6" s="32">
        <v>175</v>
      </c>
      <c r="T6" s="32">
        <v>202</v>
      </c>
      <c r="U6" s="32">
        <v>231</v>
      </c>
      <c r="V6" s="32">
        <v>225</v>
      </c>
      <c r="W6" s="32">
        <v>233</v>
      </c>
      <c r="X6" s="32">
        <v>266</v>
      </c>
      <c r="Y6" s="32">
        <v>312</v>
      </c>
      <c r="Z6" s="32">
        <v>284</v>
      </c>
      <c r="AA6" s="32">
        <v>268</v>
      </c>
      <c r="AB6" s="32">
        <v>250</v>
      </c>
      <c r="AC6" s="32">
        <v>233</v>
      </c>
      <c r="AD6" s="32">
        <v>237.1</v>
      </c>
      <c r="AE6" s="9">
        <v>207.9</v>
      </c>
      <c r="AF6" s="9">
        <v>215.7</v>
      </c>
      <c r="AG6" s="32">
        <v>202.4</v>
      </c>
      <c r="AH6" s="148">
        <v>192.8</v>
      </c>
      <c r="AI6" s="158">
        <v>155.99</v>
      </c>
      <c r="AJ6" s="158">
        <v>192.83</v>
      </c>
      <c r="AK6" s="158">
        <v>167.233</v>
      </c>
      <c r="AL6" s="158">
        <v>148.71600000000001</v>
      </c>
      <c r="AM6" s="158">
        <v>141.05600000000001</v>
      </c>
      <c r="AN6" s="158">
        <v>140.285</v>
      </c>
      <c r="AO6" s="158">
        <v>147.126</v>
      </c>
      <c r="BA6" s="123"/>
      <c r="BB6" s="92"/>
      <c r="BC6" s="123"/>
      <c r="BD6" s="123"/>
    </row>
    <row r="7" spans="1:124" x14ac:dyDescent="0.25">
      <c r="A7" s="9" t="s">
        <v>42</v>
      </c>
      <c r="B7" s="32">
        <v>1.44</v>
      </c>
      <c r="C7" s="32">
        <v>1.6</v>
      </c>
      <c r="D7" s="32">
        <v>1.52</v>
      </c>
      <c r="E7" s="32">
        <v>1.26</v>
      </c>
      <c r="F7" s="32">
        <v>1.19</v>
      </c>
      <c r="G7" s="32">
        <v>1.86</v>
      </c>
      <c r="H7" s="32">
        <v>1.85</v>
      </c>
      <c r="I7" s="32">
        <v>2.44</v>
      </c>
      <c r="J7" s="32">
        <v>2.38</v>
      </c>
      <c r="K7" s="32">
        <v>2.27</v>
      </c>
      <c r="L7" s="32">
        <v>2.09</v>
      </c>
      <c r="M7" s="32">
        <v>2.81</v>
      </c>
      <c r="N7" s="32">
        <v>3.44</v>
      </c>
      <c r="O7" s="32">
        <v>5.19</v>
      </c>
      <c r="P7" s="32">
        <v>4.3099999999999996</v>
      </c>
      <c r="Q7" s="32">
        <v>4.3899999999999997</v>
      </c>
      <c r="R7" s="32">
        <v>6.73</v>
      </c>
      <c r="S7" s="32">
        <v>6.37</v>
      </c>
      <c r="T7" s="32">
        <v>6.85</v>
      </c>
      <c r="U7" s="32">
        <v>8.08</v>
      </c>
      <c r="V7" s="32">
        <v>10.1</v>
      </c>
      <c r="W7" s="32">
        <v>11.4</v>
      </c>
      <c r="X7" s="32">
        <v>13.9</v>
      </c>
      <c r="Y7" s="32">
        <v>14.1</v>
      </c>
      <c r="Z7" s="32">
        <v>12.2</v>
      </c>
      <c r="AA7" s="32">
        <v>13.2</v>
      </c>
      <c r="AB7" s="32">
        <v>10.9</v>
      </c>
      <c r="AC7" s="32">
        <v>10.7</v>
      </c>
      <c r="AD7" s="32">
        <v>9.15</v>
      </c>
      <c r="AE7" s="9">
        <v>8.81</v>
      </c>
      <c r="AF7" s="9">
        <v>9.42</v>
      </c>
      <c r="AG7" s="32">
        <v>8.85</v>
      </c>
      <c r="AH7" s="148">
        <v>7.54</v>
      </c>
      <c r="AI7" s="158">
        <v>6.57</v>
      </c>
      <c r="AJ7" s="158">
        <v>11.18</v>
      </c>
      <c r="AK7" s="158">
        <v>5.782</v>
      </c>
      <c r="AL7" s="158">
        <v>7.6870000000000003</v>
      </c>
      <c r="AM7" s="158">
        <v>6.173</v>
      </c>
      <c r="AN7" s="158">
        <v>4.016</v>
      </c>
      <c r="AO7" s="158">
        <v>5.4130000000000003</v>
      </c>
      <c r="BA7" s="123"/>
      <c r="BB7" s="92"/>
      <c r="BC7" s="123"/>
      <c r="BD7" s="123"/>
    </row>
    <row r="8" spans="1:124" x14ac:dyDescent="0.25">
      <c r="A8" s="145" t="s">
        <v>45</v>
      </c>
      <c r="B8" s="32">
        <v>6.1459999999999999</v>
      </c>
      <c r="C8" s="32">
        <v>4.8330000000000002</v>
      </c>
      <c r="D8" s="32">
        <v>4.4820000000000002</v>
      </c>
      <c r="E8" s="32">
        <v>4.7450000000000001</v>
      </c>
      <c r="F8" s="32">
        <v>5.6219999999999999</v>
      </c>
      <c r="G8" s="32">
        <v>5.069</v>
      </c>
      <c r="H8" s="32">
        <v>8.7129999999999992</v>
      </c>
      <c r="I8" s="32">
        <v>6.6769999999999996</v>
      </c>
      <c r="J8" s="32">
        <v>8.4290000000000003</v>
      </c>
      <c r="K8" s="32">
        <v>9.2769999999999992</v>
      </c>
      <c r="L8" s="32">
        <v>8.3320000000000007</v>
      </c>
      <c r="M8" s="32">
        <v>7.4379999999999997</v>
      </c>
      <c r="N8" s="32">
        <v>9.4559999999999995</v>
      </c>
      <c r="O8" s="32">
        <v>10.109</v>
      </c>
      <c r="P8" s="32">
        <v>11.199</v>
      </c>
      <c r="Q8" s="32">
        <v>12.07</v>
      </c>
      <c r="R8" s="32">
        <v>12.387</v>
      </c>
      <c r="S8" s="32">
        <v>13.443</v>
      </c>
      <c r="T8" s="32">
        <v>12.494</v>
      </c>
      <c r="U8" s="32">
        <v>12.821999999999999</v>
      </c>
      <c r="V8" s="32">
        <v>13.925000000000001</v>
      </c>
      <c r="W8" s="32">
        <v>13.407999999999999</v>
      </c>
      <c r="X8" s="32">
        <v>14.180999999999999</v>
      </c>
      <c r="Y8" s="32">
        <v>15.603</v>
      </c>
      <c r="Z8" s="32">
        <v>17.007999999999999</v>
      </c>
      <c r="AA8" s="32">
        <v>16.971</v>
      </c>
      <c r="AB8" s="32">
        <v>16.216999999999999</v>
      </c>
      <c r="AC8" s="32">
        <v>17.759</v>
      </c>
      <c r="AD8" s="32">
        <v>18.754999999999999</v>
      </c>
      <c r="AE8" s="9">
        <v>20.919</v>
      </c>
      <c r="AF8" s="9">
        <v>19.805</v>
      </c>
      <c r="AG8" s="32">
        <v>19.391999999999999</v>
      </c>
      <c r="AH8" s="148">
        <v>21.327999999999999</v>
      </c>
      <c r="AI8" s="158">
        <v>20.882999999999999</v>
      </c>
      <c r="AJ8" s="158">
        <v>21.776</v>
      </c>
      <c r="AK8" s="158">
        <v>21.390999999999998</v>
      </c>
      <c r="AL8" s="158">
        <v>23.251000000000001</v>
      </c>
      <c r="AM8" s="158">
        <v>27.14</v>
      </c>
      <c r="AN8" s="158">
        <v>33.170999999999999</v>
      </c>
      <c r="AO8" s="158">
        <v>31.408000000000001</v>
      </c>
      <c r="BA8" s="123"/>
      <c r="BB8" s="92"/>
      <c r="BC8" s="123"/>
      <c r="BD8" s="123"/>
    </row>
    <row r="9" spans="1:124" x14ac:dyDescent="0.25">
      <c r="A9" s="9" t="s">
        <v>46</v>
      </c>
      <c r="B9" s="32">
        <v>12.51</v>
      </c>
      <c r="C9" s="32">
        <v>13.31</v>
      </c>
      <c r="D9" s="32">
        <v>11.79</v>
      </c>
      <c r="E9" s="32">
        <v>12.71</v>
      </c>
      <c r="F9" s="32">
        <v>12.25</v>
      </c>
      <c r="G9" s="32">
        <v>9.7899999999999991</v>
      </c>
      <c r="H9" s="32">
        <v>9.98</v>
      </c>
      <c r="I9" s="32">
        <v>10.59</v>
      </c>
      <c r="J9" s="32">
        <v>9.85</v>
      </c>
      <c r="K9" s="32">
        <v>8.5</v>
      </c>
      <c r="L9" s="32">
        <v>9.6199999999999992</v>
      </c>
      <c r="M9" s="32">
        <v>9.89</v>
      </c>
      <c r="N9" s="32">
        <v>9.73</v>
      </c>
      <c r="O9" s="32">
        <v>9.51</v>
      </c>
      <c r="P9" s="32">
        <v>8.1999999999999993</v>
      </c>
      <c r="Q9" s="32">
        <v>9.34</v>
      </c>
      <c r="R9" s="32">
        <v>9.1199999999999992</v>
      </c>
      <c r="S9" s="32">
        <v>10.07</v>
      </c>
      <c r="T9" s="32">
        <v>11.19</v>
      </c>
      <c r="U9" s="32">
        <v>12.07</v>
      </c>
      <c r="V9" s="32">
        <v>13.18</v>
      </c>
      <c r="W9" s="32">
        <v>11.08</v>
      </c>
      <c r="X9" s="32">
        <v>15.08</v>
      </c>
      <c r="Y9" s="32">
        <v>14.56</v>
      </c>
      <c r="Z9" s="32">
        <v>16.97</v>
      </c>
      <c r="AA9" s="32">
        <v>11.73</v>
      </c>
      <c r="AB9" s="32">
        <v>11.67</v>
      </c>
      <c r="AC9" s="32">
        <v>14.02</v>
      </c>
      <c r="AD9" s="32">
        <v>11.46</v>
      </c>
      <c r="AE9" s="9">
        <v>9.7799999999999994</v>
      </c>
      <c r="AF9" s="9">
        <v>13.86</v>
      </c>
      <c r="AG9" s="32">
        <v>9.6199999999999992</v>
      </c>
      <c r="AH9" s="148">
        <v>7.8</v>
      </c>
      <c r="AI9" s="158">
        <v>10.1</v>
      </c>
      <c r="AJ9" s="158">
        <v>11.77</v>
      </c>
      <c r="AK9" s="158">
        <v>8.9359999999999999</v>
      </c>
      <c r="AL9" s="158">
        <v>5.5019999999999998</v>
      </c>
      <c r="AM9" s="158">
        <v>7.2640000000000002</v>
      </c>
      <c r="AN9" s="158">
        <v>7.391</v>
      </c>
      <c r="AO9" s="158">
        <v>7.399</v>
      </c>
      <c r="BA9" s="123"/>
      <c r="BB9" s="92"/>
      <c r="BC9" s="123"/>
      <c r="BD9" s="123"/>
    </row>
    <row r="10" spans="1:124" x14ac:dyDescent="0.25">
      <c r="A10" s="9" t="s">
        <v>37</v>
      </c>
      <c r="B10" s="148">
        <f t="shared" ref="B10:AL10" si="0">SUM(B4:B9)</f>
        <v>139.39599999999999</v>
      </c>
      <c r="C10" s="148">
        <f t="shared" si="0"/>
        <v>128.76299999999998</v>
      </c>
      <c r="D10" s="148">
        <f t="shared" si="0"/>
        <v>128.322</v>
      </c>
      <c r="E10" s="148">
        <f t="shared" si="0"/>
        <v>138.73500000000001</v>
      </c>
      <c r="F10" s="148">
        <f t="shared" si="0"/>
        <v>129.602</v>
      </c>
      <c r="G10" s="148">
        <f t="shared" si="0"/>
        <v>133.50900000000001</v>
      </c>
      <c r="H10" s="148">
        <f t="shared" si="0"/>
        <v>141.333</v>
      </c>
      <c r="I10" s="148">
        <f t="shared" si="0"/>
        <v>145.83699999999999</v>
      </c>
      <c r="J10" s="148">
        <f t="shared" si="0"/>
        <v>131.429</v>
      </c>
      <c r="K10" s="148">
        <f t="shared" si="0"/>
        <v>137.99699999999999</v>
      </c>
      <c r="L10" s="148">
        <f t="shared" si="0"/>
        <v>150.83199999999999</v>
      </c>
      <c r="M10" s="148">
        <f t="shared" si="0"/>
        <v>150.28800000000001</v>
      </c>
      <c r="N10" s="148">
        <f t="shared" si="0"/>
        <v>153.54599999999999</v>
      </c>
      <c r="O10" s="148">
        <f t="shared" si="0"/>
        <v>172.899</v>
      </c>
      <c r="P10" s="148">
        <f t="shared" si="0"/>
        <v>193.959</v>
      </c>
      <c r="Q10" s="148">
        <f t="shared" si="0"/>
        <v>210.32999999999998</v>
      </c>
      <c r="R10" s="148">
        <f t="shared" si="0"/>
        <v>227.02699999999999</v>
      </c>
      <c r="S10" s="148">
        <f t="shared" si="0"/>
        <v>242.30300000000003</v>
      </c>
      <c r="T10" s="148">
        <f t="shared" si="0"/>
        <v>275.19400000000002</v>
      </c>
      <c r="U10" s="148">
        <f t="shared" si="0"/>
        <v>308.21199999999999</v>
      </c>
      <c r="V10" s="148">
        <f t="shared" si="0"/>
        <v>303.12500000000006</v>
      </c>
      <c r="W10" s="148">
        <f t="shared" si="0"/>
        <v>315.78799999999995</v>
      </c>
      <c r="X10" s="148">
        <f t="shared" si="0"/>
        <v>357.07099999999991</v>
      </c>
      <c r="Y10" s="148">
        <f t="shared" si="0"/>
        <v>409.76300000000003</v>
      </c>
      <c r="Z10" s="148">
        <f t="shared" si="0"/>
        <v>377.43799999999999</v>
      </c>
      <c r="AA10" s="148">
        <f t="shared" si="0"/>
        <v>356.041</v>
      </c>
      <c r="AB10" s="148">
        <f t="shared" si="0"/>
        <v>336.54699999999997</v>
      </c>
      <c r="AC10" s="148">
        <f t="shared" si="0"/>
        <v>322.37899999999996</v>
      </c>
      <c r="AD10" s="148">
        <f t="shared" si="0"/>
        <v>314.95499999999993</v>
      </c>
      <c r="AE10" s="148">
        <f t="shared" si="0"/>
        <v>283.529</v>
      </c>
      <c r="AF10" s="148">
        <f t="shared" si="0"/>
        <v>291.02500000000003</v>
      </c>
      <c r="AG10" s="148">
        <f t="shared" si="0"/>
        <v>275.72200000000004</v>
      </c>
      <c r="AH10" s="148">
        <f t="shared" si="0"/>
        <v>255.75800000000001</v>
      </c>
      <c r="AI10" s="158">
        <f>SUM(AI4:AI9)</f>
        <v>218.303</v>
      </c>
      <c r="AJ10" s="158">
        <f t="shared" si="0"/>
        <v>266.96600000000001</v>
      </c>
      <c r="AK10" s="158">
        <f t="shared" si="0"/>
        <v>231.34200000000001</v>
      </c>
      <c r="AL10" s="158">
        <f t="shared" si="0"/>
        <v>207.87900000000005</v>
      </c>
      <c r="AM10" s="158">
        <f>SUM(AM4:AM9)</f>
        <v>205.315</v>
      </c>
      <c r="AN10" s="158">
        <f>SUM(AN4:AN9)</f>
        <v>210.65999999999997</v>
      </c>
      <c r="AO10" s="158">
        <f>SUM(AO4:AO9)</f>
        <v>219.27200000000005</v>
      </c>
      <c r="BA10" s="123"/>
      <c r="BB10" s="92"/>
      <c r="BC10" s="123"/>
      <c r="BD10" s="123"/>
    </row>
    <row r="11" spans="1:124" x14ac:dyDescent="0.25">
      <c r="A11" s="100" t="s">
        <v>147</v>
      </c>
      <c r="BA11" s="123"/>
      <c r="BB11" s="123"/>
      <c r="BC11" s="123"/>
      <c r="BD11" s="123"/>
    </row>
    <row r="12" spans="1:124" x14ac:dyDescent="0.25">
      <c r="A12" s="59" t="s">
        <v>82</v>
      </c>
      <c r="BA12" s="123"/>
      <c r="BB12" s="123"/>
      <c r="BC12" s="123"/>
      <c r="BD12" s="123"/>
    </row>
    <row r="13" spans="1:124" x14ac:dyDescent="0.25">
      <c r="BA13" s="123"/>
      <c r="BB13" s="123"/>
      <c r="BC13" s="123"/>
      <c r="BD13" s="123"/>
    </row>
    <row r="14" spans="1:124" x14ac:dyDescent="0.25">
      <c r="AS14" s="100"/>
      <c r="AT14" s="100"/>
    </row>
    <row r="15" spans="1:124" x14ac:dyDescent="0.25">
      <c r="AS15" s="101"/>
      <c r="AT15" s="101"/>
    </row>
    <row r="16" spans="1:124" x14ac:dyDescent="0.25">
      <c r="A16" s="169"/>
      <c r="AS16" s="101"/>
      <c r="AT16" s="101"/>
    </row>
    <row r="17" spans="3:67" x14ac:dyDescent="0.25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101"/>
      <c r="AT17" s="101"/>
      <c r="AU17" s="54"/>
      <c r="AV17" s="54"/>
      <c r="AW17" s="54"/>
      <c r="AX17" s="38"/>
      <c r="AY17" s="38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</row>
    <row r="18" spans="3:67" x14ac:dyDescent="0.25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101"/>
      <c r="AT18" s="150"/>
      <c r="AU18" s="150"/>
      <c r="AV18" s="150"/>
      <c r="AW18" s="150"/>
      <c r="AX18" s="150"/>
      <c r="AY18" s="150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</row>
    <row r="19" spans="3:67" x14ac:dyDescent="0.25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101"/>
      <c r="AT19" s="150"/>
      <c r="AU19" s="111"/>
      <c r="AV19" s="111"/>
      <c r="AW19" s="111"/>
      <c r="AX19" s="111"/>
      <c r="AY19" s="150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</row>
    <row r="20" spans="3:67" x14ac:dyDescent="0.2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101"/>
      <c r="AT20" s="150"/>
      <c r="AU20" s="111"/>
      <c r="AV20" s="111"/>
      <c r="AW20" s="111"/>
      <c r="AX20" s="111"/>
      <c r="AY20" s="150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</row>
    <row r="21" spans="3:67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3:67" x14ac:dyDescent="0.25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2"/>
      <c r="AT22" s="52"/>
      <c r="AU22" s="54"/>
    </row>
    <row r="23" spans="3:67" x14ac:dyDescent="0.25"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2"/>
      <c r="AT23" s="150"/>
      <c r="AU23" s="150"/>
      <c r="AV23" s="150"/>
      <c r="AW23" s="150"/>
      <c r="AX23" s="150"/>
      <c r="AY23" s="150"/>
    </row>
    <row r="24" spans="3:67" x14ac:dyDescent="0.25">
      <c r="AM24" s="54"/>
      <c r="AN24" s="54"/>
      <c r="AO24" s="54"/>
      <c r="AP24" s="54"/>
      <c r="AQ24" s="54"/>
      <c r="AR24" s="54"/>
      <c r="AS24" s="52"/>
      <c r="AT24" s="150"/>
      <c r="AU24" s="150"/>
      <c r="AV24" s="150"/>
      <c r="AW24" s="150"/>
      <c r="AX24" s="150"/>
      <c r="AY24" s="150"/>
    </row>
    <row r="25" spans="3:67" x14ac:dyDescent="0.25"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2"/>
      <c r="AT25" s="150"/>
      <c r="AU25" s="150"/>
      <c r="AV25" s="150"/>
      <c r="AW25" s="150"/>
      <c r="AX25" s="150"/>
      <c r="AY25" s="150"/>
    </row>
    <row r="26" spans="3:67" x14ac:dyDescent="0.2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2"/>
      <c r="AT26" s="150"/>
      <c r="AU26" s="150"/>
      <c r="AV26" s="150"/>
      <c r="AW26" s="150"/>
      <c r="AX26" s="150"/>
      <c r="AY26" s="150"/>
    </row>
    <row r="27" spans="3:67" x14ac:dyDescent="0.25"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2"/>
      <c r="AT27" s="52"/>
      <c r="AU27" s="54"/>
    </row>
    <row r="28" spans="3:67" x14ac:dyDescent="0.25">
      <c r="AS28" s="52"/>
      <c r="AT28" s="52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11_Data</vt:lpstr>
      <vt:lpstr>Page 12_Data</vt:lpstr>
      <vt:lpstr>Page 13 Data</vt:lpstr>
      <vt:lpstr>Page 14 Data</vt:lpstr>
      <vt:lpstr>Page 15 Data</vt:lpstr>
      <vt:lpstr>Page 16 Data</vt:lpstr>
      <vt:lpstr>Page 18 Data</vt:lpstr>
      <vt:lpstr>Page 19 Data</vt:lpstr>
      <vt:lpstr>Page 20 Data</vt:lpstr>
      <vt:lpstr>Page 21 Data</vt:lpstr>
      <vt:lpstr>Page 22 Data</vt:lpstr>
      <vt:lpstr>Page 23_Data</vt:lpstr>
      <vt:lpstr>Page 24 Data</vt:lpstr>
      <vt:lpstr>Page 25 Data</vt:lpstr>
      <vt:lpstr>Page 26 Data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18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'TABLE OF CONTENTS'!Print_Area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Scally, Joelle W</dc:creator>
  <cp:lastModifiedBy>b1dpy01</cp:lastModifiedBy>
  <cp:lastPrinted>2012-08-16T20:58:56Z</cp:lastPrinted>
  <dcterms:created xsi:type="dcterms:W3CDTF">2010-08-16T19:57:42Z</dcterms:created>
  <dcterms:modified xsi:type="dcterms:W3CDTF">2013-02-27T21:06:24Z</dcterms:modified>
</cp:coreProperties>
</file>